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Лист2!$I$1:$R$143</definedName>
  </definedNames>
  <calcPr calcId="124519"/>
</workbook>
</file>

<file path=xl/calcChain.xml><?xml version="1.0" encoding="utf-8"?>
<calcChain xmlns="http://schemas.openxmlformats.org/spreadsheetml/2006/main">
  <c r="O83" i="2"/>
  <c r="O55"/>
  <c r="O54" s="1"/>
  <c r="O134"/>
  <c r="O133" s="1"/>
  <c r="O110"/>
  <c r="O53" l="1"/>
  <c r="O74"/>
  <c r="O73" s="1"/>
  <c r="O76"/>
  <c r="O66"/>
  <c r="O50"/>
  <c r="O62"/>
  <c r="O61" s="1"/>
  <c r="O15"/>
  <c r="O14" s="1"/>
  <c r="O101"/>
  <c r="O107"/>
  <c r="O92"/>
  <c r="O81"/>
  <c r="O48"/>
  <c r="O43" s="1"/>
  <c r="O104"/>
  <c r="O80"/>
  <c r="O115"/>
  <c r="O122"/>
  <c r="O128"/>
  <c r="O138"/>
  <c r="O16"/>
  <c r="O23"/>
  <c r="O22" s="1"/>
  <c r="O119"/>
  <c r="O90"/>
  <c r="O112"/>
  <c r="O19"/>
  <c r="O18" s="1"/>
  <c r="O41"/>
  <c r="O40" s="1"/>
  <c r="O29"/>
  <c r="O28" s="1"/>
  <c r="O46"/>
  <c r="O44" s="1"/>
  <c r="O126"/>
  <c r="O52"/>
  <c r="O131"/>
  <c r="O130" s="1"/>
  <c r="O71"/>
  <c r="O70" s="1"/>
  <c r="O140"/>
  <c r="O86"/>
  <c r="B4" i="4"/>
  <c r="B14"/>
  <c r="A18"/>
  <c r="A19"/>
  <c r="O35" i="2"/>
  <c r="O32"/>
  <c r="O31" s="1"/>
  <c r="O118" l="1"/>
  <c r="O69"/>
  <c r="O79"/>
  <c r="O60"/>
  <c r="O59" s="1"/>
  <c r="O85"/>
  <c r="O117"/>
  <c r="O137"/>
  <c r="O136" s="1"/>
  <c r="O34"/>
  <c r="O21"/>
  <c r="O13" s="1"/>
  <c r="O45"/>
  <c r="C56" i="4"/>
  <c r="C236"/>
  <c r="C377"/>
  <c r="C228"/>
  <c r="C33"/>
  <c r="C361"/>
  <c r="C417"/>
  <c r="C229"/>
  <c r="C191"/>
  <c r="C357"/>
  <c r="C30"/>
  <c r="C72"/>
  <c r="C46"/>
  <c r="C176"/>
  <c r="C110"/>
  <c r="C40"/>
  <c r="C165"/>
  <c r="C289"/>
  <c r="C144"/>
  <c r="C283"/>
  <c r="C190"/>
  <c r="C173"/>
  <c r="C171"/>
  <c r="C293"/>
  <c r="C147"/>
  <c r="C179"/>
  <c r="C407"/>
  <c r="C353"/>
  <c r="I21"/>
  <c r="C217"/>
  <c r="C73"/>
  <c r="C319"/>
  <c r="C135"/>
  <c r="C398"/>
  <c r="C90"/>
  <c r="C150"/>
  <c r="C298"/>
  <c r="C29"/>
  <c r="C339"/>
  <c r="C264"/>
  <c r="C420"/>
  <c r="C120"/>
  <c r="C397"/>
  <c r="C392"/>
  <c r="C340"/>
  <c r="C54"/>
  <c r="C148"/>
  <c r="C275"/>
  <c r="C270"/>
  <c r="C250"/>
  <c r="C246"/>
  <c r="C331"/>
  <c r="C93"/>
  <c r="C302"/>
  <c r="C60"/>
  <c r="C185"/>
  <c r="C355"/>
  <c r="C59"/>
  <c r="C273"/>
  <c r="C153"/>
  <c r="C337"/>
  <c r="C83"/>
  <c r="C114"/>
  <c r="C364"/>
  <c r="C315"/>
  <c r="C101"/>
  <c r="C291"/>
  <c r="C285"/>
  <c r="C359"/>
  <c r="C117"/>
  <c r="C50"/>
  <c r="C414"/>
  <c r="C395"/>
  <c r="C362"/>
  <c r="C200"/>
  <c r="C109"/>
  <c r="C294"/>
  <c r="C267"/>
  <c r="C129"/>
  <c r="C320"/>
  <c r="C88"/>
  <c r="C67"/>
  <c r="C312"/>
  <c r="C374"/>
  <c r="C118"/>
  <c r="C207"/>
  <c r="C394"/>
  <c r="C140"/>
  <c r="C178"/>
  <c r="C255"/>
  <c r="C400"/>
  <c r="C389"/>
  <c r="C241"/>
  <c r="C23"/>
  <c r="C125"/>
  <c r="C286"/>
  <c r="C257"/>
  <c r="C303"/>
  <c r="C145"/>
  <c r="C152"/>
  <c r="C180"/>
  <c r="C100"/>
  <c r="C282"/>
  <c r="M21"/>
  <c r="H21"/>
  <c r="J21"/>
  <c r="C409"/>
  <c r="C108"/>
  <c r="C284"/>
  <c r="C380"/>
  <c r="C235"/>
  <c r="C325"/>
  <c r="C203"/>
  <c r="C318"/>
  <c r="C262"/>
  <c r="C146"/>
  <c r="C330"/>
  <c r="C345"/>
  <c r="E21"/>
  <c r="C422"/>
  <c r="C38"/>
  <c r="C43"/>
  <c r="C128"/>
  <c r="C388"/>
  <c r="C366"/>
  <c r="C65"/>
  <c r="P21"/>
  <c r="C363"/>
  <c r="C226"/>
  <c r="C24"/>
  <c r="C80"/>
  <c r="C215"/>
  <c r="C168"/>
  <c r="F21"/>
  <c r="C156"/>
  <c r="C121"/>
  <c r="C44"/>
  <c r="C133"/>
  <c r="C287"/>
  <c r="C89"/>
  <c r="C75"/>
  <c r="C42"/>
  <c r="C368"/>
  <c r="C231"/>
  <c r="C95"/>
  <c r="C197"/>
  <c r="C328"/>
  <c r="C99"/>
  <c r="C175"/>
  <c r="C32"/>
  <c r="C348"/>
  <c r="C313"/>
  <c r="C233"/>
  <c r="C327"/>
  <c r="C97"/>
  <c r="C279"/>
  <c r="C77"/>
  <c r="C251"/>
  <c r="C70"/>
  <c r="C85"/>
  <c r="C425"/>
  <c r="C119"/>
  <c r="C155"/>
  <c r="C79"/>
  <c r="C317"/>
  <c r="C96"/>
  <c r="C265"/>
  <c r="C158"/>
  <c r="C69"/>
  <c r="C299"/>
  <c r="C292"/>
  <c r="C300"/>
  <c r="C214"/>
  <c r="C304"/>
  <c r="C160"/>
  <c r="C25"/>
  <c r="C261"/>
  <c r="C260"/>
  <c r="C219"/>
  <c r="C211"/>
  <c r="C424"/>
  <c r="C383"/>
  <c r="C102"/>
  <c r="C248"/>
  <c r="C48"/>
  <c r="C192"/>
  <c r="C53"/>
  <c r="K21"/>
  <c r="C216"/>
  <c r="C373"/>
  <c r="C259"/>
  <c r="C249"/>
  <c r="C76"/>
  <c r="C384"/>
  <c r="C161"/>
  <c r="C322"/>
  <c r="C167"/>
  <c r="C205"/>
  <c r="C224"/>
  <c r="C106"/>
  <c r="C123"/>
  <c r="C174"/>
  <c r="C243"/>
  <c r="C232"/>
  <c r="C295"/>
  <c r="C187"/>
  <c r="C68"/>
  <c r="C418"/>
  <c r="C47"/>
  <c r="C367"/>
  <c r="L21"/>
  <c r="C375"/>
  <c r="C141"/>
  <c r="C58"/>
  <c r="C314"/>
  <c r="C370"/>
  <c r="C213"/>
  <c r="C280"/>
  <c r="C71"/>
  <c r="C181"/>
  <c r="C189"/>
  <c r="C352"/>
  <c r="C74"/>
  <c r="C349"/>
  <c r="C403"/>
  <c r="C36"/>
  <c r="O21"/>
  <c r="C253"/>
  <c r="C57"/>
  <c r="C281"/>
  <c r="C412"/>
  <c r="C413"/>
  <c r="C84"/>
  <c r="C208"/>
  <c r="C91"/>
  <c r="C63"/>
  <c r="C81"/>
  <c r="C272"/>
  <c r="C163"/>
  <c r="C288"/>
  <c r="C142"/>
  <c r="C360"/>
  <c r="C269"/>
  <c r="C277"/>
  <c r="C94"/>
  <c r="C186"/>
  <c r="C323"/>
  <c r="C334"/>
  <c r="C332"/>
  <c r="C34"/>
  <c r="C326"/>
  <c r="C198"/>
  <c r="C240"/>
  <c r="C401"/>
  <c r="C411"/>
  <c r="C308"/>
  <c r="C45"/>
  <c r="C170"/>
  <c r="C244"/>
  <c r="C62"/>
  <c r="C311"/>
  <c r="C423"/>
  <c r="C404"/>
  <c r="C126"/>
  <c r="C104"/>
  <c r="C130"/>
  <c r="C39"/>
  <c r="C92"/>
  <c r="C196"/>
  <c r="C242"/>
  <c r="C209"/>
  <c r="C324"/>
  <c r="C278"/>
  <c r="C386"/>
  <c r="C341"/>
  <c r="C266"/>
  <c r="C105"/>
  <c r="C164"/>
  <c r="C351"/>
  <c r="C61"/>
  <c r="C347"/>
  <c r="D21"/>
  <c r="C371"/>
  <c r="C127"/>
  <c r="C310"/>
  <c r="C316"/>
  <c r="C149"/>
  <c r="C136"/>
  <c r="C356"/>
  <c r="C306"/>
  <c r="C321"/>
  <c r="C201"/>
  <c r="C103"/>
  <c r="C157"/>
  <c r="C372"/>
  <c r="C210"/>
  <c r="C122"/>
  <c r="C27"/>
  <c r="C139"/>
  <c r="C51"/>
  <c r="C22"/>
  <c r="C177"/>
  <c r="C131"/>
  <c r="C419"/>
  <c r="C184"/>
  <c r="C237"/>
  <c r="C365"/>
  <c r="C399"/>
  <c r="C221"/>
  <c r="C379"/>
  <c r="C333"/>
  <c r="C26"/>
  <c r="C338"/>
  <c r="C329"/>
  <c r="C376"/>
  <c r="N21"/>
  <c r="C154"/>
  <c r="C254"/>
  <c r="C336"/>
  <c r="C115"/>
  <c r="C225"/>
  <c r="C390"/>
  <c r="C66"/>
  <c r="C98"/>
  <c r="C143"/>
  <c r="C405"/>
  <c r="C86"/>
  <c r="C183"/>
  <c r="C396"/>
  <c r="C290"/>
  <c r="C309"/>
  <c r="C78"/>
  <c r="C350"/>
  <c r="C195"/>
  <c r="C28"/>
  <c r="C230"/>
  <c r="C52"/>
  <c r="C268"/>
  <c r="C406"/>
  <c r="G21"/>
  <c r="C107"/>
  <c r="C41"/>
  <c r="C274"/>
  <c r="C223"/>
  <c r="C305"/>
  <c r="C182"/>
  <c r="C31"/>
  <c r="C132"/>
  <c r="C162"/>
  <c r="C256"/>
  <c r="C346"/>
  <c r="C193"/>
  <c r="C172"/>
  <c r="C369"/>
  <c r="C410"/>
  <c r="C238"/>
  <c r="C247"/>
  <c r="C82"/>
  <c r="C151"/>
  <c r="C112"/>
  <c r="C343"/>
  <c r="C393"/>
  <c r="C220"/>
  <c r="C227"/>
  <c r="C138"/>
  <c r="C276"/>
  <c r="C416"/>
  <c r="C415"/>
  <c r="C252"/>
  <c r="C204"/>
  <c r="C391"/>
  <c r="C21"/>
  <c r="C297"/>
  <c r="C222"/>
  <c r="C335"/>
  <c r="C342"/>
  <c r="C387"/>
  <c r="C212"/>
  <c r="C296"/>
  <c r="C87"/>
  <c r="C124"/>
  <c r="C358"/>
  <c r="C64"/>
  <c r="C194"/>
  <c r="C111"/>
  <c r="C134"/>
  <c r="C218"/>
  <c r="C258"/>
  <c r="C263"/>
  <c r="C202"/>
  <c r="C307"/>
  <c r="C301"/>
  <c r="C49"/>
  <c r="C169"/>
  <c r="C37"/>
  <c r="C402"/>
  <c r="C188"/>
  <c r="C382"/>
  <c r="C354"/>
  <c r="C159"/>
  <c r="C385"/>
  <c r="C137"/>
  <c r="C116"/>
  <c r="C234"/>
  <c r="C199"/>
  <c r="C245"/>
  <c r="C408"/>
  <c r="C166"/>
  <c r="C113"/>
  <c r="C378"/>
  <c r="C421"/>
  <c r="C239"/>
  <c r="C55"/>
  <c r="C381"/>
  <c r="C206"/>
  <c r="C35"/>
  <c r="C271"/>
  <c r="C344"/>
  <c r="O12" i="2" l="1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<sst xmlns="http://schemas.openxmlformats.org/spreadsheetml/2006/main" count="2947" uniqueCount="391">
  <si>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</si>
  <si>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</si>
  <si>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</si>
  <si>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</si>
  <si>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</si>
  <si>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</si>
  <si>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</si>
  <si>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</si>
  <si>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</si>
  <si>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</si>
  <si>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</si>
  <si>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</si>
  <si>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</si>
  <si>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</si>
  <si>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</si>
  <si>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</si>
  <si>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</si>
  <si>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</si>
  <si>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</si>
  <si>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</si>
  <si>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</si>
  <si>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</si>
  <si>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</si>
  <si>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</si>
  <si>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</si>
  <si>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</si>
  <si>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</si>
  <si>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</si>
  <si>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</si>
  <si>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</si>
  <si>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</si>
  <si>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</si>
  <si>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</si>
  <si>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</si>
  <si>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</si>
  <si>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</si>
  <si>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</si>
  <si>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</si>
  <si>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</si>
  <si>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</si>
  <si>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</si>
  <si>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</si>
  <si>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</si>
  <si>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</si>
  <si>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</si>
  <si>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</si>
  <si>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</si>
  <si>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</si>
  <si>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</si>
  <si>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</si>
  <si>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</si>
  <si>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</si>
  <si>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</si>
  <si>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</si>
  <si>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</si>
  <si>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</si>
  <si>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</si>
  <si>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</si>
  <si>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</si>
  <si>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</si>
  <si>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</si>
  <si>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</si>
  <si>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</si>
  <si>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</si>
  <si>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</si>
  <si>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</si>
  <si>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</si>
  <si>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</si>
  <si>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</si>
  <si>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</si>
  <si>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</si>
  <si>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</si>
  <si>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</si>
  <si>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</si>
  <si>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</si>
  <si>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</si>
  <si>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</si>
  <si>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</si>
  <si>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</si>
  <si>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</si>
  <si>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</si>
  <si>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</si>
  <si>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</si>
  <si>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</si>
  <si>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</si>
  <si>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</si>
  <si>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</si>
  <si>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</si>
  <si>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</si>
  <si>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</si>
  <si>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</si>
  <si>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</si>
  <si>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</si>
  <si>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</si>
  <si>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</si>
  <si>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</si>
  <si>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</si>
  <si>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</si>
  <si>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</si>
  <si>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</si>
  <si>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</si>
  <si>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</si>
  <si>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</si>
  <si>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</si>
  <si>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</si>
  <si>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</si>
  <si>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</si>
  <si>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</si>
  <si>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</si>
  <si>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</si>
  <si>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</si>
  <si>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</si>
  <si>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</si>
  <si>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</si>
  <si>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</si>
  <si>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</si>
  <si>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</si>
  <si>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</si>
  <si>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</si>
  <si>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</si>
  <si>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</si>
  <si>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</si>
  <si>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</si>
  <si>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</si>
  <si>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</si>
  <si>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</si>
  <si>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</si>
  <si>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</si>
  <si>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</si>
  <si>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</si>
  <si>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</si>
  <si>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</si>
  <si>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</si>
  <si>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</si>
  <si>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</si>
  <si>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</si>
  <si>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</si>
  <si>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</si>
  <si>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</si>
  <si>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</si>
  <si>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</si>
  <si>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</si>
  <si>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</si>
  <si>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</si>
  <si>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</si>
  <si>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</si>
  <si>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</si>
  <si>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</si>
  <si>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</si>
  <si>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</si>
  <si>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</si>
  <si>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</si>
  <si>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</si>
  <si>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</si>
  <si>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</si>
  <si>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</si>
  <si>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</si>
  <si>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</si>
  <si>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</si>
  <si>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</si>
  <si>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</si>
  <si>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</si>
  <si>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</si>
  <si>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</si>
  <si>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</si>
  <si>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</si>
  <si>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</si>
  <si>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</si>
  <si>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</si>
  <si>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</si>
  <si>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</si>
  <si>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</si>
  <si>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</si>
  <si>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</si>
  <si>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</si>
  <si>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</si>
  <si>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</si>
  <si>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</si>
  <si>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</si>
  <si>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</si>
  <si>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</si>
  <si>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</si>
  <si>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</si>
  <si>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</si>
  <si>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</si>
  <si>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</si>
  <si>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</si>
  <si>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</si>
  <si>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</si>
  <si>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</si>
  <si>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</si>
  <si>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</si>
  <si>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</si>
  <si>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</si>
  <si>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</si>
  <si>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</si>
  <si>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</si>
  <si>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</si>
  <si>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</si>
  <si>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</si>
  <si>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</si>
  <si>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</si>
  <si>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</si>
  <si>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</si>
  <si>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</si>
  <si>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</si>
  <si>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</si>
  <si>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</si>
  <si>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</si>
  <si>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</si>
  <si>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</si>
  <si>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</si>
  <si>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</si>
  <si>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</si>
  <si>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</si>
  <si>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</si>
  <si>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</si>
  <si>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</si>
  <si>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</si>
  <si>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</si>
  <si>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</si>
  <si>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</si>
  <si>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</si>
  <si>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</si>
  <si>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</si>
  <si>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</si>
  <si>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</si>
  <si>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</si>
  <si>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</si>
  <si>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</si>
  <si>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</si>
  <si>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</si>
  <si>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</si>
  <si>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</si>
  <si>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</si>
  <si>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</si>
  <si>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</si>
  <si>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</si>
  <si>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</si>
  <si>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</si>
  <si>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</si>
  <si>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</si>
  <si>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</si>
  <si>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</si>
  <si>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</si>
  <si>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</si>
  <si>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</si>
  <si>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</si>
  <si>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</si>
  <si>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</si>
  <si>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</si>
  <si>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</si>
  <si>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</si>
  <si>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</si>
  <si>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</si>
  <si>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</si>
  <si>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</si>
  <si>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</si>
  <si>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</si>
  <si>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</si>
  <si>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</si>
  <si>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</si>
  <si>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</si>
  <si>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</si>
  <si>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</si>
  <si>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</si>
  <si>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</si>
  <si>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</si>
  <si>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</si>
  <si>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</si>
  <si>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</si>
  <si>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</si>
  <si>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</si>
  <si>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</si>
  <si>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</si>
  <si>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</si>
  <si>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</si>
  <si>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</si>
  <si>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</si>
  <si>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</si>
  <si>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</si>
  <si>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</si>
  <si>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</si>
  <si>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</si>
  <si>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</si>
  <si>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</si>
  <si>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</si>
  <si>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</si>
  <si>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</si>
  <si>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</si>
  <si>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</si>
  <si>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</si>
  <si>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</si>
  <si>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</si>
  <si>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</si>
  <si>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</si>
  <si>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</si>
  <si>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</si>
  <si>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</si>
  <si>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</si>
  <si>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</si>
  <si>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</si>
  <si>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</si>
  <si>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</si>
  <si>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</si>
  <si>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</si>
  <si>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</si>
  <si>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</si>
  <si>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</si>
  <si>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</si>
  <si>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</si>
  <si>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</si>
  <si>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</si>
  <si>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</si>
  <si>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</si>
  <si>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</si>
  <si>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</si>
  <si>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</si>
  <si>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</si>
  <si>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</si>
  <si>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</si>
  <si>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</si>
  <si>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</si>
  <si>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</si>
  <si>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</si>
  <si>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</si>
  <si>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</si>
  <si>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</si>
  <si>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</si>
  <si>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</si>
  <si>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</si>
  <si>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</si>
  <si>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</si>
  <si>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</si>
  <si>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</si>
  <si>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</si>
  <si>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</si>
  <si>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</si>
  <si>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</si>
  <si>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</si>
  <si>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</si>
  <si>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</si>
  <si>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</si>
  <si>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</si>
  <si>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Расходы на содержание муниципальной пожарной охраны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</si>
  <si>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</si>
  <si>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</si>
  <si>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</si>
  <si>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</si>
  <si>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</si>
  <si>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</si>
  <si>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</si>
  <si>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</si>
  <si>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</si>
  <si>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</si>
  <si>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</si>
  <si>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</si>
  <si>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</si>
  <si>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</si>
  <si>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</si>
  <si>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</si>
  <si>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</si>
  <si>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</si>
  <si>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</si>
  <si>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</si>
  <si>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</si>
  <si>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</si>
  <si>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</si>
  <si>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</si>
  <si>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0100013030</t>
  </si>
  <si>
    <t>0100013060</t>
  </si>
  <si>
    <t>010001150</t>
  </si>
  <si>
    <t>Другие вопросы в области национальной экономики</t>
  </si>
  <si>
    <t xml:space="preserve"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по подготовке сведений о границах территориальных зон сельских поселений </t>
  </si>
  <si>
    <t>Закупка товаров, работ и услуг для государственных (муниципальных) нужд</t>
  </si>
  <si>
    <t>12</t>
  </si>
  <si>
    <t xml:space="preserve"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на подготовку сведений о границах населенных пунктов сельских поселенийний территориальных зон сельских поселений </t>
  </si>
  <si>
    <t>Погашение задолженности (задолженности прошлых лет) по коммунальных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</si>
  <si>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</si>
  <si>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Другие вопросы в области социальной политики</t>
  </si>
  <si>
    <t>Организация содействия первичным ветеранским организациям, проведение социально-значимых мероприятий</t>
  </si>
  <si>
    <t>06</t>
  </si>
  <si>
    <t>0100010060</t>
  </si>
  <si>
    <t>расходов местного бюджета на 2024 год.</t>
  </si>
  <si>
    <t>Комплекс процессных мероприятий</t>
  </si>
  <si>
    <t>01Q0000000</t>
  </si>
  <si>
    <t>01Q2000000</t>
  </si>
  <si>
    <t>Профилактики правонарушений и содействие призыву на военную службу в Кировской области</t>
  </si>
  <si>
    <t>Осуществление переданных полномочий Российской Федерации по осуществлению первичного воинского учета органами местного свмоуправления поселений, муниципальных и городских округов</t>
  </si>
  <si>
    <t>01Q2051180</t>
  </si>
  <si>
    <t xml:space="preserve"> К решению Светловской  сельской Думы Котельничского района Кировской области от 12.02.2024 № 73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</si>
</sst>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9" fontId="17" fillId="0" borderId="1" xfId="0" applyNumberFormat="1" applyFont="1" applyBorder="1"/>
    <xf numFmtId="0" fontId="18" fillId="0" borderId="2" xfId="0" applyFont="1" applyBorder="1" applyAlignment="1">
      <alignment wrapText="1"/>
    </xf>
    <xf numFmtId="11" fontId="18" fillId="0" borderId="1" xfId="0" applyNumberFormat="1" applyFont="1" applyBorder="1" applyAlignment="1">
      <alignment horizontal="left" wrapText="1"/>
    </xf>
    <xf numFmtId="11" fontId="19" fillId="0" borderId="1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0" fontId="18" fillId="0" borderId="1" xfId="0" applyFont="1" applyBorder="1" applyAlignment="1">
      <alignment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ColWidth="9.140625"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tabSelected="1" view="pageBreakPreview" topLeftCell="I1" zoomScaleSheetLayoutView="100" workbookViewId="0">
      <selection activeCell="I4" sqref="I4:O4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80" t="s">
        <v>364</v>
      </c>
      <c r="M1" s="80"/>
      <c r="N1" s="80"/>
      <c r="O1" s="80"/>
    </row>
    <row r="2" spans="1:18" ht="59.25" customHeight="1">
      <c r="A2" s="14"/>
      <c r="B2" s="1"/>
      <c r="C2" s="1"/>
      <c r="D2" s="1"/>
      <c r="E2" s="1"/>
      <c r="F2" s="1"/>
      <c r="G2" s="1"/>
      <c r="H2" s="11"/>
      <c r="I2" s="8"/>
      <c r="J2" s="81" t="s">
        <v>390</v>
      </c>
      <c r="K2" s="81"/>
      <c r="L2" s="81"/>
      <c r="M2" s="81"/>
      <c r="N2" s="81"/>
      <c r="O2" s="81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82" t="s">
        <v>284</v>
      </c>
      <c r="J4" s="82"/>
      <c r="K4" s="82"/>
      <c r="L4" s="82"/>
      <c r="M4" s="82"/>
      <c r="N4" s="82"/>
      <c r="O4" s="82"/>
    </row>
    <row r="5" spans="1:18" ht="15.75">
      <c r="A5" s="14"/>
      <c r="B5" s="1"/>
      <c r="C5" s="1"/>
      <c r="D5" s="1"/>
      <c r="E5" s="1"/>
      <c r="F5" s="1"/>
      <c r="G5" s="1"/>
      <c r="H5" s="11"/>
      <c r="I5" s="83" t="s">
        <v>383</v>
      </c>
      <c r="J5" s="83"/>
      <c r="K5" s="83"/>
      <c r="L5" s="83"/>
      <c r="M5" s="83"/>
      <c r="N5" s="83"/>
      <c r="O5" s="83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347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4">
        <f>O13+O52+O59+O69+O79+O117+O130+O136</f>
        <v>10517.86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306</v>
      </c>
      <c r="N13" s="26" t="s">
        <v>34</v>
      </c>
      <c r="O13" s="64">
        <f>O14+O21+O43</f>
        <v>1878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4">
        <f>SUM(O15)</f>
        <v>637.95000000000005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5">
        <f>SUM(O17)</f>
        <v>637.95000000000005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5" t="s">
        <v>348</v>
      </c>
      <c r="J16" s="32" t="s">
        <v>286</v>
      </c>
      <c r="K16" s="32" t="s">
        <v>36</v>
      </c>
      <c r="L16" s="32" t="s">
        <v>37</v>
      </c>
      <c r="M16" s="58" t="s">
        <v>342</v>
      </c>
      <c r="N16" s="32" t="s">
        <v>34</v>
      </c>
      <c r="O16" s="65">
        <f>O17</f>
        <v>637.95000000000005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342</v>
      </c>
      <c r="N17" s="29" t="s">
        <v>66</v>
      </c>
      <c r="O17" s="66">
        <v>637.95000000000005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7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309</v>
      </c>
      <c r="J19" s="32" t="s">
        <v>293</v>
      </c>
      <c r="K19" s="32" t="s">
        <v>36</v>
      </c>
      <c r="L19" s="32" t="s">
        <v>42</v>
      </c>
      <c r="M19" s="57" t="s">
        <v>310</v>
      </c>
      <c r="N19" s="32" t="s">
        <v>34</v>
      </c>
      <c r="O19" s="65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7" t="s">
        <v>310</v>
      </c>
      <c r="N20" s="29" t="s">
        <v>70</v>
      </c>
      <c r="O20" s="66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4">
        <f>O22</f>
        <v>888.42</v>
      </c>
    </row>
    <row r="22" spans="1:15" s="41" customFormat="1" ht="14.25" customHeight="1">
      <c r="A22" s="38"/>
      <c r="B22" s="39" t="s">
        <v>108</v>
      </c>
      <c r="C22" s="39" t="s">
        <v>111</v>
      </c>
      <c r="D22" s="39" t="s">
        <v>30</v>
      </c>
      <c r="E22" s="39" t="s">
        <v>30</v>
      </c>
      <c r="F22" s="39" t="s">
        <v>107</v>
      </c>
      <c r="G22" s="39" t="s">
        <v>110</v>
      </c>
      <c r="H22" s="40"/>
      <c r="I22" s="56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4">
        <f>O23</f>
        <v>888.42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5" t="s">
        <v>343</v>
      </c>
      <c r="J23" s="48" t="s">
        <v>36</v>
      </c>
      <c r="K23" s="32" t="s">
        <v>36</v>
      </c>
      <c r="L23" s="32" t="s">
        <v>77</v>
      </c>
      <c r="M23" s="58" t="s">
        <v>325</v>
      </c>
      <c r="N23" s="26" t="s">
        <v>34</v>
      </c>
      <c r="O23" s="64">
        <f>O37+O38</f>
        <v>888.42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4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5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5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6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7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6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6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7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6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6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7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7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6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325</v>
      </c>
      <c r="N37" s="32" t="s">
        <v>66</v>
      </c>
      <c r="O37" s="65">
        <v>759.02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374</v>
      </c>
      <c r="J38" s="32" t="s">
        <v>286</v>
      </c>
      <c r="K38" s="32" t="s">
        <v>36</v>
      </c>
      <c r="L38" s="32" t="s">
        <v>77</v>
      </c>
      <c r="M38" s="32" t="s">
        <v>325</v>
      </c>
      <c r="N38" s="32" t="s">
        <v>70</v>
      </c>
      <c r="O38" s="65">
        <v>129.4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325</v>
      </c>
      <c r="N39" s="32" t="s">
        <v>78</v>
      </c>
      <c r="O39" s="65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4">
        <f>O41</f>
        <v>0</v>
      </c>
    </row>
    <row r="41" spans="1:15" s="37" customFormat="1" ht="30" hidden="1" customHeight="1">
      <c r="A41" s="33"/>
      <c r="B41" s="34"/>
      <c r="C41" s="34"/>
      <c r="D41" s="34"/>
      <c r="E41" s="34"/>
      <c r="F41" s="34"/>
      <c r="G41" s="34"/>
      <c r="H41" s="35"/>
      <c r="I41" s="25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4">
        <f>O42</f>
        <v>0</v>
      </c>
    </row>
    <row r="42" spans="1:15" s="37" customFormat="1" ht="43.5" hidden="1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5">
        <v>0</v>
      </c>
    </row>
    <row r="43" spans="1:15" s="37" customFormat="1" ht="30.75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4">
        <f>O48+O50</f>
        <v>351.63</v>
      </c>
    </row>
    <row r="44" spans="1:15" s="37" customFormat="1" ht="40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327</v>
      </c>
      <c r="N44" s="31" t="s">
        <v>34</v>
      </c>
      <c r="O44" s="67">
        <f>O46+O47</f>
        <v>0</v>
      </c>
    </row>
    <row r="45" spans="1:15" s="37" customFormat="1" ht="44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326</v>
      </c>
      <c r="N45" s="29" t="s">
        <v>34</v>
      </c>
      <c r="O45" s="66">
        <f>O46</f>
        <v>0</v>
      </c>
    </row>
    <row r="46" spans="1:15" s="37" customFormat="1" ht="39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335</v>
      </c>
      <c r="N46" s="29" t="s">
        <v>34</v>
      </c>
      <c r="O46" s="66">
        <f>O47</f>
        <v>0</v>
      </c>
    </row>
    <row r="47" spans="1:15" s="37" customFormat="1" ht="38.25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335</v>
      </c>
      <c r="N47" s="29" t="s">
        <v>78</v>
      </c>
      <c r="O47" s="66">
        <v>0</v>
      </c>
    </row>
    <row r="48" spans="1:15" s="20" customFormat="1" ht="21.75" customHeight="1">
      <c r="A48" s="17"/>
      <c r="B48" s="18"/>
      <c r="C48" s="18"/>
      <c r="D48" s="18"/>
      <c r="E48" s="18"/>
      <c r="F48" s="18"/>
      <c r="G48" s="18"/>
      <c r="H48" s="19"/>
      <c r="I48" s="70" t="s">
        <v>303</v>
      </c>
      <c r="J48" s="26" t="s">
        <v>286</v>
      </c>
      <c r="K48" s="26" t="s">
        <v>36</v>
      </c>
      <c r="L48" s="26" t="s">
        <v>92</v>
      </c>
      <c r="M48" s="26" t="s">
        <v>363</v>
      </c>
      <c r="N48" s="26" t="s">
        <v>34</v>
      </c>
      <c r="O48" s="64">
        <f>O49</f>
        <v>349.63</v>
      </c>
    </row>
    <row r="49" spans="1:15" s="20" customFormat="1" ht="70.5" customHeight="1">
      <c r="A49" s="46" t="s">
        <v>308</v>
      </c>
      <c r="B49" s="18"/>
      <c r="C49" s="18"/>
      <c r="D49" s="18"/>
      <c r="E49" s="18"/>
      <c r="F49" s="18"/>
      <c r="G49" s="18"/>
      <c r="H49" s="19"/>
      <c r="I49" s="55" t="s">
        <v>67</v>
      </c>
      <c r="J49" s="32" t="s">
        <v>286</v>
      </c>
      <c r="K49" s="32" t="s">
        <v>36</v>
      </c>
      <c r="L49" s="58" t="s">
        <v>92</v>
      </c>
      <c r="M49" s="58" t="s">
        <v>363</v>
      </c>
      <c r="N49" s="58" t="s">
        <v>66</v>
      </c>
      <c r="O49" s="65">
        <v>349.63</v>
      </c>
    </row>
    <row r="50" spans="1:15" s="20" customFormat="1" ht="32.25" customHeight="1">
      <c r="A50" s="17"/>
      <c r="B50" s="18"/>
      <c r="C50" s="18"/>
      <c r="D50" s="18"/>
      <c r="E50" s="18"/>
      <c r="F50" s="18"/>
      <c r="G50" s="18"/>
      <c r="H50" s="19"/>
      <c r="I50" s="70" t="s">
        <v>302</v>
      </c>
      <c r="J50" s="26" t="s">
        <v>286</v>
      </c>
      <c r="K50" s="26" t="s">
        <v>36</v>
      </c>
      <c r="L50" s="26" t="s">
        <v>92</v>
      </c>
      <c r="M50" s="26" t="s">
        <v>335</v>
      </c>
      <c r="N50" s="26" t="s">
        <v>34</v>
      </c>
      <c r="O50" s="64">
        <f>O51</f>
        <v>2</v>
      </c>
    </row>
    <row r="51" spans="1:15" s="20" customFormat="1" ht="27" customHeight="1">
      <c r="A51" s="46" t="s">
        <v>308</v>
      </c>
      <c r="B51" s="18"/>
      <c r="C51" s="18"/>
      <c r="D51" s="18"/>
      <c r="E51" s="18"/>
      <c r="F51" s="18"/>
      <c r="G51" s="18"/>
      <c r="H51" s="19"/>
      <c r="I51" s="55" t="s">
        <v>79</v>
      </c>
      <c r="J51" s="32" t="s">
        <v>286</v>
      </c>
      <c r="K51" s="32" t="s">
        <v>36</v>
      </c>
      <c r="L51" s="58" t="s">
        <v>92</v>
      </c>
      <c r="M51" s="58" t="s">
        <v>335</v>
      </c>
      <c r="N51" s="58" t="s">
        <v>78</v>
      </c>
      <c r="O51" s="65">
        <v>2</v>
      </c>
    </row>
    <row r="52" spans="1:15" s="37" customFormat="1">
      <c r="A52" s="33" t="s">
        <v>40</v>
      </c>
      <c r="B52" s="34" t="s">
        <v>108</v>
      </c>
      <c r="C52" s="34" t="s">
        <v>111</v>
      </c>
      <c r="D52" s="34" t="s">
        <v>115</v>
      </c>
      <c r="E52" s="34" t="s">
        <v>67</v>
      </c>
      <c r="F52" s="34" t="s">
        <v>107</v>
      </c>
      <c r="G52" s="34" t="s">
        <v>110</v>
      </c>
      <c r="H52" s="35"/>
      <c r="I52" s="51" t="s">
        <v>40</v>
      </c>
      <c r="J52" s="31" t="s">
        <v>286</v>
      </c>
      <c r="K52" s="31" t="s">
        <v>37</v>
      </c>
      <c r="L52" s="31" t="s">
        <v>35</v>
      </c>
      <c r="M52" s="26" t="s">
        <v>306</v>
      </c>
      <c r="N52" s="31" t="s">
        <v>34</v>
      </c>
      <c r="O52" s="67">
        <f>O53</f>
        <v>135.4</v>
      </c>
    </row>
    <row r="53" spans="1:15" s="37" customFormat="1" ht="22.5" customHeight="1">
      <c r="A53" s="33"/>
      <c r="B53" s="34"/>
      <c r="C53" s="34"/>
      <c r="D53" s="34"/>
      <c r="E53" s="34"/>
      <c r="F53" s="34"/>
      <c r="G53" s="34"/>
      <c r="H53" s="35"/>
      <c r="I53" s="79" t="s">
        <v>384</v>
      </c>
      <c r="J53" s="31" t="s">
        <v>286</v>
      </c>
      <c r="K53" s="31" t="s">
        <v>37</v>
      </c>
      <c r="L53" s="31" t="s">
        <v>42</v>
      </c>
      <c r="M53" s="26" t="s">
        <v>385</v>
      </c>
      <c r="N53" s="31" t="s">
        <v>34</v>
      </c>
      <c r="O53" s="67">
        <f>O55</f>
        <v>135.4</v>
      </c>
    </row>
    <row r="54" spans="1:15" s="37" customFormat="1" ht="44.25" customHeight="1">
      <c r="A54" s="33"/>
      <c r="B54" s="34"/>
      <c r="C54" s="34"/>
      <c r="D54" s="34"/>
      <c r="E54" s="34"/>
      <c r="F54" s="34"/>
      <c r="G54" s="34"/>
      <c r="H54" s="35"/>
      <c r="I54" s="73" t="s">
        <v>387</v>
      </c>
      <c r="J54" s="76" t="s">
        <v>286</v>
      </c>
      <c r="K54" s="76" t="s">
        <v>37</v>
      </c>
      <c r="L54" s="76" t="s">
        <v>42</v>
      </c>
      <c r="M54" s="77" t="s">
        <v>386</v>
      </c>
      <c r="N54" s="76" t="s">
        <v>34</v>
      </c>
      <c r="O54" s="78">
        <f>O55</f>
        <v>135.4</v>
      </c>
    </row>
    <row r="55" spans="1:15" s="37" customFormat="1" ht="63" customHeight="1">
      <c r="A55" s="33"/>
      <c r="B55" s="34"/>
      <c r="C55" s="34"/>
      <c r="D55" s="34"/>
      <c r="E55" s="34"/>
      <c r="F55" s="34"/>
      <c r="G55" s="34"/>
      <c r="H55" s="35"/>
      <c r="I55" s="74" t="s">
        <v>388</v>
      </c>
      <c r="J55" s="31" t="s">
        <v>286</v>
      </c>
      <c r="K55" s="31" t="s">
        <v>37</v>
      </c>
      <c r="L55" s="31" t="s">
        <v>42</v>
      </c>
      <c r="M55" s="31" t="s">
        <v>389</v>
      </c>
      <c r="N55" s="31" t="s">
        <v>34</v>
      </c>
      <c r="O55" s="67">
        <f>O56+O57+O58</f>
        <v>135.4</v>
      </c>
    </row>
    <row r="56" spans="1:15" s="24" customFormat="1" ht="72.75" customHeight="1">
      <c r="A56" s="21"/>
      <c r="B56" s="22" t="s">
        <v>108</v>
      </c>
      <c r="C56" s="22" t="s">
        <v>111</v>
      </c>
      <c r="D56" s="22" t="s">
        <v>115</v>
      </c>
      <c r="E56" s="22" t="s">
        <v>71</v>
      </c>
      <c r="F56" s="22" t="s">
        <v>107</v>
      </c>
      <c r="G56" s="22" t="s">
        <v>110</v>
      </c>
      <c r="H56" s="23"/>
      <c r="I56" s="75" t="s">
        <v>67</v>
      </c>
      <c r="J56" s="29" t="s">
        <v>286</v>
      </c>
      <c r="K56" s="29" t="s">
        <v>37</v>
      </c>
      <c r="L56" s="29" t="s">
        <v>42</v>
      </c>
      <c r="M56" s="29" t="s">
        <v>389</v>
      </c>
      <c r="N56" s="29" t="s">
        <v>66</v>
      </c>
      <c r="O56" s="66">
        <v>125.22</v>
      </c>
    </row>
    <row r="57" spans="1:15" s="41" customFormat="1" ht="29.25" hidden="1" customHeight="1">
      <c r="A57" s="38"/>
      <c r="B57" s="39" t="s">
        <v>108</v>
      </c>
      <c r="C57" s="39" t="s">
        <v>117</v>
      </c>
      <c r="D57" s="39" t="s">
        <v>30</v>
      </c>
      <c r="E57" s="39" t="s">
        <v>30</v>
      </c>
      <c r="F57" s="39" t="s">
        <v>107</v>
      </c>
      <c r="G57" s="39" t="s">
        <v>116</v>
      </c>
      <c r="H57" s="40"/>
      <c r="I57" s="52" t="s">
        <v>71</v>
      </c>
      <c r="J57" s="32" t="s">
        <v>286</v>
      </c>
      <c r="K57" s="32" t="s">
        <v>37</v>
      </c>
      <c r="L57" s="32" t="s">
        <v>42</v>
      </c>
      <c r="M57" s="29" t="s">
        <v>323</v>
      </c>
      <c r="N57" s="32" t="s">
        <v>70</v>
      </c>
      <c r="O57" s="65">
        <v>0</v>
      </c>
    </row>
    <row r="58" spans="1:15" s="41" customFormat="1" ht="29.25" customHeight="1">
      <c r="A58" s="38"/>
      <c r="B58" s="39"/>
      <c r="C58" s="39"/>
      <c r="D58" s="39"/>
      <c r="E58" s="39"/>
      <c r="F58" s="39"/>
      <c r="G58" s="39"/>
      <c r="H58" s="40"/>
      <c r="I58" s="52" t="s">
        <v>374</v>
      </c>
      <c r="J58" s="29" t="s">
        <v>286</v>
      </c>
      <c r="K58" s="29" t="s">
        <v>37</v>
      </c>
      <c r="L58" s="29" t="s">
        <v>42</v>
      </c>
      <c r="M58" s="29" t="s">
        <v>389</v>
      </c>
      <c r="N58" s="58" t="s">
        <v>70</v>
      </c>
      <c r="O58" s="65">
        <v>10.18</v>
      </c>
    </row>
    <row r="59" spans="1:15" s="41" customFormat="1" ht="33" customHeight="1">
      <c r="A59" s="38"/>
      <c r="B59" s="39"/>
      <c r="C59" s="39"/>
      <c r="D59" s="39"/>
      <c r="E59" s="39"/>
      <c r="F59" s="39"/>
      <c r="G59" s="39"/>
      <c r="H59" s="40"/>
      <c r="I59" s="51" t="s">
        <v>289</v>
      </c>
      <c r="J59" s="42" t="s">
        <v>286</v>
      </c>
      <c r="K59" s="31" t="s">
        <v>42</v>
      </c>
      <c r="L59" s="31" t="s">
        <v>35</v>
      </c>
      <c r="M59" s="26" t="s">
        <v>306</v>
      </c>
      <c r="N59" s="31" t="s">
        <v>34</v>
      </c>
      <c r="O59" s="67">
        <f>O60</f>
        <v>2007.67</v>
      </c>
    </row>
    <row r="60" spans="1:15" s="41" customFormat="1" ht="20.25" customHeight="1">
      <c r="A60" s="38"/>
      <c r="B60" s="39"/>
      <c r="C60" s="39"/>
      <c r="D60" s="39"/>
      <c r="E60" s="39"/>
      <c r="F60" s="39"/>
      <c r="G60" s="39"/>
      <c r="H60" s="40"/>
      <c r="I60" s="51" t="s">
        <v>354</v>
      </c>
      <c r="J60" s="42" t="s">
        <v>286</v>
      </c>
      <c r="K60" s="31" t="s">
        <v>42</v>
      </c>
      <c r="L60" s="31" t="s">
        <v>133</v>
      </c>
      <c r="M60" s="26" t="s">
        <v>306</v>
      </c>
      <c r="N60" s="31" t="s">
        <v>34</v>
      </c>
      <c r="O60" s="67">
        <f>O61+O66</f>
        <v>2007.67</v>
      </c>
    </row>
    <row r="61" spans="1:15" s="20" customFormat="1" ht="20.25" customHeight="1">
      <c r="A61" s="17"/>
      <c r="B61" s="18"/>
      <c r="C61" s="18"/>
      <c r="D61" s="18"/>
      <c r="E61" s="18"/>
      <c r="F61" s="18"/>
      <c r="G61" s="18"/>
      <c r="H61" s="19"/>
      <c r="I61" s="51" t="s">
        <v>354</v>
      </c>
      <c r="J61" s="42" t="s">
        <v>286</v>
      </c>
      <c r="K61" s="31" t="s">
        <v>42</v>
      </c>
      <c r="L61" s="31" t="s">
        <v>133</v>
      </c>
      <c r="M61" s="72" t="s">
        <v>353</v>
      </c>
      <c r="N61" s="31" t="s">
        <v>34</v>
      </c>
      <c r="O61" s="67">
        <f>O62+O65</f>
        <v>1807.5</v>
      </c>
    </row>
    <row r="62" spans="1:15" s="41" customFormat="1" ht="33.75" customHeight="1">
      <c r="A62" s="38"/>
      <c r="B62" s="39"/>
      <c r="C62" s="39"/>
      <c r="D62" s="39"/>
      <c r="E62" s="39"/>
      <c r="F62" s="39"/>
      <c r="G62" s="39"/>
      <c r="H62" s="40"/>
      <c r="I62" s="55" t="s">
        <v>344</v>
      </c>
      <c r="J62" s="43" t="s">
        <v>286</v>
      </c>
      <c r="K62" s="29" t="s">
        <v>42</v>
      </c>
      <c r="L62" s="29" t="s">
        <v>133</v>
      </c>
      <c r="M62" s="57" t="s">
        <v>353</v>
      </c>
      <c r="N62" s="29" t="s">
        <v>34</v>
      </c>
      <c r="O62" s="66">
        <f>O63+O64</f>
        <v>1801.5</v>
      </c>
    </row>
    <row r="63" spans="1:15" s="41" customFormat="1" ht="64.5" customHeight="1">
      <c r="A63" s="38"/>
      <c r="B63" s="39"/>
      <c r="C63" s="39"/>
      <c r="D63" s="39"/>
      <c r="E63" s="39"/>
      <c r="F63" s="39"/>
      <c r="G63" s="39"/>
      <c r="H63" s="40"/>
      <c r="I63" s="50" t="s">
        <v>67</v>
      </c>
      <c r="J63" s="43" t="s">
        <v>286</v>
      </c>
      <c r="K63" s="29" t="s">
        <v>42</v>
      </c>
      <c r="L63" s="29" t="s">
        <v>133</v>
      </c>
      <c r="M63" s="57" t="s">
        <v>353</v>
      </c>
      <c r="N63" s="29" t="s">
        <v>66</v>
      </c>
      <c r="O63" s="66">
        <v>1648.6</v>
      </c>
    </row>
    <row r="64" spans="1:15" s="41" customFormat="1" ht="32.25" customHeight="1">
      <c r="A64" s="38"/>
      <c r="B64" s="39"/>
      <c r="C64" s="39"/>
      <c r="D64" s="39"/>
      <c r="E64" s="39"/>
      <c r="F64" s="39"/>
      <c r="G64" s="39"/>
      <c r="H64" s="40"/>
      <c r="I64" s="28" t="s">
        <v>374</v>
      </c>
      <c r="J64" s="43" t="s">
        <v>286</v>
      </c>
      <c r="K64" s="29" t="s">
        <v>42</v>
      </c>
      <c r="L64" s="29" t="s">
        <v>133</v>
      </c>
      <c r="M64" s="57" t="s">
        <v>353</v>
      </c>
      <c r="N64" s="29" t="s">
        <v>70</v>
      </c>
      <c r="O64" s="66">
        <v>152.9</v>
      </c>
    </row>
    <row r="65" spans="1:15" s="41" customFormat="1" ht="14.25" customHeight="1">
      <c r="A65" s="38"/>
      <c r="B65" s="39"/>
      <c r="C65" s="39"/>
      <c r="D65" s="39"/>
      <c r="E65" s="39"/>
      <c r="F65" s="39"/>
      <c r="G65" s="39"/>
      <c r="H65" s="40"/>
      <c r="I65" s="52" t="s">
        <v>79</v>
      </c>
      <c r="J65" s="29" t="s">
        <v>286</v>
      </c>
      <c r="K65" s="29" t="s">
        <v>42</v>
      </c>
      <c r="L65" s="29" t="s">
        <v>133</v>
      </c>
      <c r="M65" s="57" t="s">
        <v>353</v>
      </c>
      <c r="N65" s="29" t="s">
        <v>78</v>
      </c>
      <c r="O65" s="66">
        <v>6</v>
      </c>
    </row>
    <row r="66" spans="1:15" s="20" customFormat="1" ht="36.75" customHeight="1">
      <c r="A66" s="17"/>
      <c r="B66" s="18"/>
      <c r="C66" s="18"/>
      <c r="D66" s="18"/>
      <c r="E66" s="18"/>
      <c r="F66" s="18"/>
      <c r="G66" s="18"/>
      <c r="H66" s="19"/>
      <c r="I66" s="49" t="s">
        <v>368</v>
      </c>
      <c r="J66" s="31" t="s">
        <v>286</v>
      </c>
      <c r="K66" s="31" t="s">
        <v>42</v>
      </c>
      <c r="L66" s="31" t="s">
        <v>133</v>
      </c>
      <c r="M66" s="72" t="s">
        <v>365</v>
      </c>
      <c r="N66" s="31" t="s">
        <v>34</v>
      </c>
      <c r="O66" s="67">
        <f>O67+O68</f>
        <v>200.17</v>
      </c>
    </row>
    <row r="67" spans="1:15" s="41" customFormat="1" ht="32.25" customHeight="1">
      <c r="A67" s="38"/>
      <c r="B67" s="39"/>
      <c r="C67" s="39"/>
      <c r="D67" s="39"/>
      <c r="E67" s="39"/>
      <c r="F67" s="39"/>
      <c r="G67" s="39"/>
      <c r="H67" s="40"/>
      <c r="I67" s="28" t="s">
        <v>374</v>
      </c>
      <c r="J67" s="29" t="s">
        <v>286</v>
      </c>
      <c r="K67" s="29" t="s">
        <v>42</v>
      </c>
      <c r="L67" s="29" t="s">
        <v>133</v>
      </c>
      <c r="M67" s="57" t="s">
        <v>365</v>
      </c>
      <c r="N67" s="29" t="s">
        <v>70</v>
      </c>
      <c r="O67" s="66">
        <v>200.17</v>
      </c>
    </row>
    <row r="68" spans="1:15" s="41" customFormat="1" ht="32.25" hidden="1" customHeight="1">
      <c r="A68" s="38"/>
      <c r="B68" s="39"/>
      <c r="C68" s="39"/>
      <c r="D68" s="39"/>
      <c r="E68" s="39"/>
      <c r="F68" s="39"/>
      <c r="G68" s="39"/>
      <c r="H68" s="40"/>
      <c r="I68" s="52" t="s">
        <v>79</v>
      </c>
      <c r="J68" s="29" t="s">
        <v>286</v>
      </c>
      <c r="K68" s="29" t="s">
        <v>42</v>
      </c>
      <c r="L68" s="29" t="s">
        <v>133</v>
      </c>
      <c r="M68" s="57" t="s">
        <v>365</v>
      </c>
      <c r="N68" s="29" t="s">
        <v>78</v>
      </c>
      <c r="O68" s="66"/>
    </row>
    <row r="69" spans="1:15" s="41" customFormat="1" ht="16.5" customHeight="1">
      <c r="A69" s="38"/>
      <c r="B69" s="39"/>
      <c r="C69" s="39"/>
      <c r="D69" s="39"/>
      <c r="E69" s="39"/>
      <c r="F69" s="39"/>
      <c r="G69" s="39"/>
      <c r="H69" s="40"/>
      <c r="I69" s="49" t="s">
        <v>97</v>
      </c>
      <c r="J69" s="26" t="s">
        <v>286</v>
      </c>
      <c r="K69" s="26" t="s">
        <v>77</v>
      </c>
      <c r="L69" s="26" t="s">
        <v>35</v>
      </c>
      <c r="M69" s="26" t="s">
        <v>306</v>
      </c>
      <c r="N69" s="31" t="s">
        <v>34</v>
      </c>
      <c r="O69" s="67">
        <f>O70+O73</f>
        <v>590.80999999999995</v>
      </c>
    </row>
    <row r="70" spans="1:15" s="41" customFormat="1" ht="18.75" customHeight="1">
      <c r="A70" s="38"/>
      <c r="B70" s="39"/>
      <c r="C70" s="39"/>
      <c r="D70" s="39"/>
      <c r="E70" s="39"/>
      <c r="F70" s="39"/>
      <c r="G70" s="39"/>
      <c r="H70" s="40"/>
      <c r="I70" s="49" t="s">
        <v>146</v>
      </c>
      <c r="J70" s="26" t="s">
        <v>286</v>
      </c>
      <c r="K70" s="26" t="s">
        <v>77</v>
      </c>
      <c r="L70" s="26" t="s">
        <v>129</v>
      </c>
      <c r="M70" s="26" t="s">
        <v>306</v>
      </c>
      <c r="N70" s="31" t="s">
        <v>34</v>
      </c>
      <c r="O70" s="67">
        <f t="shared" ref="O70:O71" si="0">O71</f>
        <v>579.51</v>
      </c>
    </row>
    <row r="71" spans="1:15" s="41" customFormat="1" ht="18.75" customHeight="1">
      <c r="A71" s="38"/>
      <c r="B71" s="39"/>
      <c r="C71" s="39"/>
      <c r="D71" s="39"/>
      <c r="E71" s="39"/>
      <c r="F71" s="39"/>
      <c r="G71" s="39"/>
      <c r="H71" s="40"/>
      <c r="I71" s="52" t="s">
        <v>297</v>
      </c>
      <c r="J71" s="43" t="s">
        <v>286</v>
      </c>
      <c r="K71" s="29" t="s">
        <v>77</v>
      </c>
      <c r="L71" s="29" t="s">
        <v>129</v>
      </c>
      <c r="M71" s="29" t="s">
        <v>317</v>
      </c>
      <c r="N71" s="29" t="s">
        <v>34</v>
      </c>
      <c r="O71" s="66">
        <f t="shared" si="0"/>
        <v>579.51</v>
      </c>
    </row>
    <row r="72" spans="1:15" s="41" customFormat="1" ht="28.5" customHeight="1">
      <c r="A72" s="38"/>
      <c r="B72" s="39"/>
      <c r="C72" s="39"/>
      <c r="D72" s="39"/>
      <c r="E72" s="39"/>
      <c r="F72" s="39"/>
      <c r="G72" s="39"/>
      <c r="H72" s="40"/>
      <c r="I72" s="28" t="s">
        <v>374</v>
      </c>
      <c r="J72" s="43" t="s">
        <v>286</v>
      </c>
      <c r="K72" s="29" t="s">
        <v>77</v>
      </c>
      <c r="L72" s="29" t="s">
        <v>129</v>
      </c>
      <c r="M72" s="29" t="s">
        <v>317</v>
      </c>
      <c r="N72" s="29" t="s">
        <v>70</v>
      </c>
      <c r="O72" s="66">
        <v>579.51</v>
      </c>
    </row>
    <row r="73" spans="1:15" s="20" customFormat="1" ht="28.5" customHeight="1">
      <c r="A73" s="17"/>
      <c r="B73" s="18"/>
      <c r="C73" s="18"/>
      <c r="D73" s="18"/>
      <c r="E73" s="18"/>
      <c r="F73" s="18"/>
      <c r="G73" s="18"/>
      <c r="H73" s="19"/>
      <c r="I73" s="36" t="s">
        <v>372</v>
      </c>
      <c r="J73" s="42" t="s">
        <v>286</v>
      </c>
      <c r="K73" s="31" t="s">
        <v>77</v>
      </c>
      <c r="L73" s="31" t="s">
        <v>375</v>
      </c>
      <c r="M73" s="31" t="s">
        <v>306</v>
      </c>
      <c r="N73" s="31" t="s">
        <v>34</v>
      </c>
      <c r="O73" s="67">
        <f>O74+O76</f>
        <v>11.3</v>
      </c>
    </row>
    <row r="74" spans="1:15" s="20" customFormat="1" ht="122.25" customHeight="1">
      <c r="A74" s="17"/>
      <c r="B74" s="18"/>
      <c r="C74" s="18"/>
      <c r="D74" s="18"/>
      <c r="E74" s="18"/>
      <c r="F74" s="18"/>
      <c r="G74" s="18"/>
      <c r="H74" s="19"/>
      <c r="I74" s="36" t="s">
        <v>373</v>
      </c>
      <c r="J74" s="42" t="s">
        <v>286</v>
      </c>
      <c r="K74" s="31" t="s">
        <v>77</v>
      </c>
      <c r="L74" s="31" t="s">
        <v>375</v>
      </c>
      <c r="M74" s="31" t="s">
        <v>369</v>
      </c>
      <c r="N74" s="31" t="s">
        <v>34</v>
      </c>
      <c r="O74" s="67">
        <f>O75</f>
        <v>4.8</v>
      </c>
    </row>
    <row r="75" spans="1:15" s="41" customFormat="1" ht="28.5" customHeight="1">
      <c r="A75" s="38"/>
      <c r="B75" s="39"/>
      <c r="C75" s="39"/>
      <c r="D75" s="39"/>
      <c r="E75" s="39"/>
      <c r="F75" s="39"/>
      <c r="G75" s="39"/>
      <c r="H75" s="40"/>
      <c r="I75" s="28" t="s">
        <v>374</v>
      </c>
      <c r="J75" s="43" t="s">
        <v>286</v>
      </c>
      <c r="K75" s="29" t="s">
        <v>77</v>
      </c>
      <c r="L75" s="29" t="s">
        <v>375</v>
      </c>
      <c r="M75" s="29" t="s">
        <v>369</v>
      </c>
      <c r="N75" s="29" t="s">
        <v>70</v>
      </c>
      <c r="O75" s="66">
        <v>4.8</v>
      </c>
    </row>
    <row r="76" spans="1:15" s="20" customFormat="1" ht="140.25" customHeight="1">
      <c r="A76" s="17"/>
      <c r="B76" s="18"/>
      <c r="C76" s="18"/>
      <c r="D76" s="18"/>
      <c r="E76" s="18"/>
      <c r="F76" s="18"/>
      <c r="G76" s="18"/>
      <c r="H76" s="19"/>
      <c r="I76" s="36" t="s">
        <v>376</v>
      </c>
      <c r="J76" s="42" t="s">
        <v>286</v>
      </c>
      <c r="K76" s="31" t="s">
        <v>77</v>
      </c>
      <c r="L76" s="31" t="s">
        <v>375</v>
      </c>
      <c r="M76" s="31" t="s">
        <v>370</v>
      </c>
      <c r="N76" s="31" t="s">
        <v>34</v>
      </c>
      <c r="O76" s="67">
        <f>O77</f>
        <v>6.5</v>
      </c>
    </row>
    <row r="77" spans="1:15" s="41" customFormat="1" ht="30" customHeight="1">
      <c r="A77" s="38"/>
      <c r="B77" s="39"/>
      <c r="C77" s="39"/>
      <c r="D77" s="39"/>
      <c r="E77" s="39"/>
      <c r="F77" s="39"/>
      <c r="G77" s="39"/>
      <c r="H77" s="40"/>
      <c r="I77" s="28" t="s">
        <v>374</v>
      </c>
      <c r="J77" s="43" t="s">
        <v>286</v>
      </c>
      <c r="K77" s="29" t="s">
        <v>77</v>
      </c>
      <c r="L77" s="29" t="s">
        <v>375</v>
      </c>
      <c r="M77" s="29" t="s">
        <v>370</v>
      </c>
      <c r="N77" s="29" t="s">
        <v>70</v>
      </c>
      <c r="O77" s="66">
        <v>6.5</v>
      </c>
    </row>
    <row r="78" spans="1:15" s="41" customFormat="1" ht="28.5" hidden="1" customHeight="1">
      <c r="A78" s="38"/>
      <c r="B78" s="39"/>
      <c r="C78" s="39"/>
      <c r="D78" s="39"/>
      <c r="E78" s="39"/>
      <c r="F78" s="39"/>
      <c r="G78" s="39"/>
      <c r="H78" s="40"/>
      <c r="I78" s="52"/>
      <c r="J78" s="43"/>
      <c r="K78" s="29"/>
      <c r="L78" s="29"/>
      <c r="M78" s="29" t="s">
        <v>370</v>
      </c>
      <c r="N78" s="29"/>
      <c r="O78" s="66"/>
    </row>
    <row r="79" spans="1:15" s="41" customFormat="1" ht="19.5" customHeight="1">
      <c r="A79" s="38"/>
      <c r="B79" s="39"/>
      <c r="C79" s="39"/>
      <c r="D79" s="39"/>
      <c r="E79" s="39"/>
      <c r="F79" s="39"/>
      <c r="G79" s="39"/>
      <c r="H79" s="40"/>
      <c r="I79" s="49" t="s">
        <v>292</v>
      </c>
      <c r="J79" s="31" t="s">
        <v>286</v>
      </c>
      <c r="K79" s="31" t="s">
        <v>89</v>
      </c>
      <c r="L79" s="31" t="s">
        <v>35</v>
      </c>
      <c r="M79" s="26" t="s">
        <v>306</v>
      </c>
      <c r="N79" s="31" t="s">
        <v>34</v>
      </c>
      <c r="O79" s="64">
        <f>O80+O112</f>
        <v>2135.7400000000002</v>
      </c>
    </row>
    <row r="80" spans="1:15" s="41" customFormat="1" ht="14.25" customHeight="1">
      <c r="A80" s="38"/>
      <c r="B80" s="39"/>
      <c r="C80" s="39"/>
      <c r="D80" s="39"/>
      <c r="E80" s="39"/>
      <c r="F80" s="39"/>
      <c r="G80" s="39"/>
      <c r="H80" s="40"/>
      <c r="I80" s="49" t="s">
        <v>336</v>
      </c>
      <c r="J80" s="31" t="s">
        <v>286</v>
      </c>
      <c r="K80" s="31" t="s">
        <v>89</v>
      </c>
      <c r="L80" s="31" t="s">
        <v>36</v>
      </c>
      <c r="M80" s="26" t="s">
        <v>306</v>
      </c>
      <c r="N80" s="31" t="s">
        <v>34</v>
      </c>
      <c r="O80" s="64">
        <f>O83+O110</f>
        <v>2113.94</v>
      </c>
    </row>
    <row r="81" spans="1:15" s="41" customFormat="1" ht="38.25" hidden="1" customHeight="1">
      <c r="A81" s="38"/>
      <c r="B81" s="39"/>
      <c r="C81" s="39"/>
      <c r="D81" s="39"/>
      <c r="E81" s="39"/>
      <c r="F81" s="39"/>
      <c r="G81" s="39"/>
      <c r="H81" s="40"/>
      <c r="I81" s="60" t="s">
        <v>351</v>
      </c>
      <c r="J81" s="29" t="s">
        <v>286</v>
      </c>
      <c r="K81" s="29" t="s">
        <v>89</v>
      </c>
      <c r="L81" s="29" t="s">
        <v>36</v>
      </c>
      <c r="M81" s="58" t="s">
        <v>341</v>
      </c>
      <c r="N81" s="29" t="s">
        <v>34</v>
      </c>
      <c r="O81" s="65">
        <f>O82</f>
        <v>0</v>
      </c>
    </row>
    <row r="82" spans="1:15" s="41" customFormat="1" ht="30" hidden="1" customHeight="1">
      <c r="A82" s="38"/>
      <c r="B82" s="39"/>
      <c r="C82" s="39"/>
      <c r="D82" s="39"/>
      <c r="E82" s="39"/>
      <c r="F82" s="39"/>
      <c r="G82" s="39"/>
      <c r="H82" s="40"/>
      <c r="I82" s="52" t="s">
        <v>71</v>
      </c>
      <c r="J82" s="29" t="s">
        <v>286</v>
      </c>
      <c r="K82" s="29" t="s">
        <v>89</v>
      </c>
      <c r="L82" s="29" t="s">
        <v>36</v>
      </c>
      <c r="M82" s="58" t="s">
        <v>341</v>
      </c>
      <c r="N82" s="29" t="s">
        <v>70</v>
      </c>
      <c r="O82" s="68">
        <v>0</v>
      </c>
    </row>
    <row r="83" spans="1:15" s="41" customFormat="1" ht="38.25" customHeight="1">
      <c r="A83" s="38"/>
      <c r="B83" s="39"/>
      <c r="C83" s="39"/>
      <c r="D83" s="39"/>
      <c r="E83" s="39"/>
      <c r="F83" s="39"/>
      <c r="G83" s="39"/>
      <c r="H83" s="40"/>
      <c r="I83" s="60" t="s">
        <v>360</v>
      </c>
      <c r="J83" s="29" t="s">
        <v>286</v>
      </c>
      <c r="K83" s="29" t="s">
        <v>89</v>
      </c>
      <c r="L83" s="29" t="s">
        <v>36</v>
      </c>
      <c r="M83" s="58" t="s">
        <v>359</v>
      </c>
      <c r="N83" s="29" t="s">
        <v>34</v>
      </c>
      <c r="O83" s="65">
        <f>O84</f>
        <v>309.44</v>
      </c>
    </row>
    <row r="84" spans="1:15" s="41" customFormat="1" ht="30" customHeight="1">
      <c r="A84" s="38"/>
      <c r="B84" s="39"/>
      <c r="C84" s="39"/>
      <c r="D84" s="39"/>
      <c r="E84" s="39"/>
      <c r="F84" s="39"/>
      <c r="G84" s="39"/>
      <c r="H84" s="40"/>
      <c r="I84" s="28" t="s">
        <v>374</v>
      </c>
      <c r="J84" s="29" t="s">
        <v>286</v>
      </c>
      <c r="K84" s="29" t="s">
        <v>89</v>
      </c>
      <c r="L84" s="29" t="s">
        <v>36</v>
      </c>
      <c r="M84" s="58" t="s">
        <v>359</v>
      </c>
      <c r="N84" s="29" t="s">
        <v>70</v>
      </c>
      <c r="O84" s="68">
        <v>309.44</v>
      </c>
    </row>
    <row r="85" spans="1:15" s="20" customFormat="1" ht="15" hidden="1" customHeight="1">
      <c r="A85" s="17"/>
      <c r="B85" s="18"/>
      <c r="C85" s="18"/>
      <c r="D85" s="18"/>
      <c r="E85" s="18"/>
      <c r="F85" s="18"/>
      <c r="G85" s="18"/>
      <c r="H85" s="19"/>
      <c r="I85" s="49" t="s">
        <v>148</v>
      </c>
      <c r="J85" s="26" t="s">
        <v>286</v>
      </c>
      <c r="K85" s="26" t="s">
        <v>89</v>
      </c>
      <c r="L85" s="26" t="s">
        <v>37</v>
      </c>
      <c r="M85" s="26" t="s">
        <v>306</v>
      </c>
      <c r="N85" s="26" t="s">
        <v>34</v>
      </c>
      <c r="O85" s="64">
        <f>O92+O101+O104+O107</f>
        <v>0</v>
      </c>
    </row>
    <row r="86" spans="1:15" s="20" customFormat="1" ht="30.75" hidden="1" customHeight="1">
      <c r="A86" s="17"/>
      <c r="B86" s="18"/>
      <c r="C86" s="18"/>
      <c r="D86" s="18"/>
      <c r="E86" s="18"/>
      <c r="F86" s="18"/>
      <c r="G86" s="18"/>
      <c r="H86" s="19"/>
      <c r="I86" s="52" t="s">
        <v>298</v>
      </c>
      <c r="J86" s="32" t="s">
        <v>286</v>
      </c>
      <c r="K86" s="32" t="s">
        <v>89</v>
      </c>
      <c r="L86" s="32" t="s">
        <v>37</v>
      </c>
      <c r="M86" s="32" t="s">
        <v>318</v>
      </c>
      <c r="N86" s="32" t="s">
        <v>34</v>
      </c>
      <c r="O86" s="65">
        <f>O87</f>
        <v>0</v>
      </c>
    </row>
    <row r="87" spans="1:15" s="20" customFormat="1" ht="32.25" hidden="1" customHeight="1">
      <c r="A87" s="17"/>
      <c r="B87" s="18"/>
      <c r="C87" s="18"/>
      <c r="D87" s="18"/>
      <c r="E87" s="18"/>
      <c r="F87" s="18"/>
      <c r="G87" s="18"/>
      <c r="H87" s="19"/>
      <c r="I87" s="52" t="s">
        <v>71</v>
      </c>
      <c r="J87" s="32" t="s">
        <v>286</v>
      </c>
      <c r="K87" s="32" t="s">
        <v>89</v>
      </c>
      <c r="L87" s="32" t="s">
        <v>37</v>
      </c>
      <c r="M87" s="32" t="s">
        <v>318</v>
      </c>
      <c r="N87" s="32" t="s">
        <v>70</v>
      </c>
      <c r="O87" s="65">
        <v>0</v>
      </c>
    </row>
    <row r="88" spans="1:15" s="20" customFormat="1" ht="38.25" hidden="1" customHeight="1">
      <c r="A88" s="17"/>
      <c r="B88" s="18"/>
      <c r="C88" s="18"/>
      <c r="D88" s="18"/>
      <c r="E88" s="18"/>
      <c r="F88" s="18"/>
      <c r="G88" s="18"/>
      <c r="H88" s="19"/>
      <c r="I88" s="52" t="s">
        <v>332</v>
      </c>
      <c r="J88" s="32" t="s">
        <v>286</v>
      </c>
      <c r="K88" s="32" t="s">
        <v>89</v>
      </c>
      <c r="L88" s="32" t="s">
        <v>37</v>
      </c>
      <c r="M88" s="32" t="s">
        <v>330</v>
      </c>
      <c r="N88" s="32" t="s">
        <v>34</v>
      </c>
      <c r="O88" s="65">
        <v>0</v>
      </c>
    </row>
    <row r="89" spans="1:15" s="20" customFormat="1" ht="25.5" hidden="1" customHeight="1">
      <c r="A89" s="17"/>
      <c r="B89" s="18"/>
      <c r="C89" s="18"/>
      <c r="D89" s="18"/>
      <c r="E89" s="18"/>
      <c r="F89" s="18"/>
      <c r="G89" s="18"/>
      <c r="H89" s="19"/>
      <c r="I89" s="52" t="s">
        <v>71</v>
      </c>
      <c r="J89" s="32" t="s">
        <v>286</v>
      </c>
      <c r="K89" s="32" t="s">
        <v>89</v>
      </c>
      <c r="L89" s="32" t="s">
        <v>37</v>
      </c>
      <c r="M89" s="32" t="s">
        <v>330</v>
      </c>
      <c r="N89" s="32" t="s">
        <v>70</v>
      </c>
      <c r="O89" s="65">
        <v>0</v>
      </c>
    </row>
    <row r="90" spans="1:15" s="20" customFormat="1" ht="24.75" hidden="1" customHeight="1">
      <c r="A90" s="17"/>
      <c r="B90" s="18"/>
      <c r="C90" s="18"/>
      <c r="D90" s="18"/>
      <c r="E90" s="18"/>
      <c r="F90" s="18"/>
      <c r="G90" s="18"/>
      <c r="H90" s="19"/>
      <c r="I90" s="52" t="s">
        <v>333</v>
      </c>
      <c r="J90" s="32" t="s">
        <v>286</v>
      </c>
      <c r="K90" s="32" t="s">
        <v>89</v>
      </c>
      <c r="L90" s="32" t="s">
        <v>37</v>
      </c>
      <c r="M90" s="32" t="s">
        <v>331</v>
      </c>
      <c r="N90" s="32" t="s">
        <v>34</v>
      </c>
      <c r="O90" s="65">
        <f>O91</f>
        <v>0</v>
      </c>
    </row>
    <row r="91" spans="1:15" s="20" customFormat="1" ht="3" hidden="1" customHeight="1">
      <c r="A91" s="17"/>
      <c r="B91" s="18"/>
      <c r="C91" s="18"/>
      <c r="D91" s="18"/>
      <c r="E91" s="18"/>
      <c r="F91" s="18"/>
      <c r="G91" s="18"/>
      <c r="H91" s="19"/>
      <c r="I91" s="52" t="s">
        <v>71</v>
      </c>
      <c r="J91" s="32" t="s">
        <v>286</v>
      </c>
      <c r="K91" s="32" t="s">
        <v>89</v>
      </c>
      <c r="L91" s="32" t="s">
        <v>37</v>
      </c>
      <c r="M91" s="32" t="s">
        <v>331</v>
      </c>
      <c r="N91" s="32" t="s">
        <v>70</v>
      </c>
      <c r="O91" s="65">
        <v>0</v>
      </c>
    </row>
    <row r="92" spans="1:15" s="20" customFormat="1" ht="39.75" hidden="1" customHeight="1">
      <c r="A92" s="17"/>
      <c r="B92" s="18"/>
      <c r="C92" s="18"/>
      <c r="D92" s="18"/>
      <c r="E92" s="18"/>
      <c r="F92" s="18"/>
      <c r="G92" s="18"/>
      <c r="H92" s="19"/>
      <c r="I92" s="52" t="s">
        <v>351</v>
      </c>
      <c r="J92" s="32" t="s">
        <v>286</v>
      </c>
      <c r="K92" s="32" t="s">
        <v>89</v>
      </c>
      <c r="L92" s="32" t="s">
        <v>37</v>
      </c>
      <c r="M92" s="32" t="s">
        <v>334</v>
      </c>
      <c r="N92" s="32" t="s">
        <v>34</v>
      </c>
      <c r="O92" s="65">
        <f>O93+O94+O98</f>
        <v>0</v>
      </c>
    </row>
    <row r="93" spans="1:15" s="20" customFormat="1" ht="1.5" hidden="1" customHeight="1">
      <c r="A93" s="17"/>
      <c r="B93" s="18"/>
      <c r="C93" s="18"/>
      <c r="D93" s="18"/>
      <c r="E93" s="18"/>
      <c r="F93" s="18"/>
      <c r="G93" s="18"/>
      <c r="H93" s="19"/>
      <c r="I93" s="52" t="s">
        <v>71</v>
      </c>
      <c r="J93" s="32" t="s">
        <v>286</v>
      </c>
      <c r="K93" s="32" t="s">
        <v>89</v>
      </c>
      <c r="L93" s="32" t="s">
        <v>37</v>
      </c>
      <c r="M93" s="32" t="s">
        <v>334</v>
      </c>
      <c r="N93" s="32" t="s">
        <v>70</v>
      </c>
      <c r="O93" s="65"/>
    </row>
    <row r="94" spans="1:15" s="20" customFormat="1" ht="27.75" hidden="1" customHeight="1">
      <c r="A94" s="17"/>
      <c r="B94" s="18"/>
      <c r="C94" s="18"/>
      <c r="D94" s="18"/>
      <c r="E94" s="18"/>
      <c r="F94" s="18"/>
      <c r="G94" s="18"/>
      <c r="H94" s="19"/>
      <c r="I94" s="52" t="s">
        <v>71</v>
      </c>
      <c r="J94" s="32" t="s">
        <v>286</v>
      </c>
      <c r="K94" s="32" t="s">
        <v>89</v>
      </c>
      <c r="L94" s="32" t="s">
        <v>37</v>
      </c>
      <c r="M94" s="32" t="s">
        <v>334</v>
      </c>
      <c r="N94" s="58" t="s">
        <v>70</v>
      </c>
      <c r="O94" s="65">
        <v>0</v>
      </c>
    </row>
    <row r="95" spans="1:15" s="20" customFormat="1" ht="0.75" hidden="1" customHeight="1">
      <c r="A95" s="17"/>
      <c r="B95" s="18"/>
      <c r="C95" s="18"/>
      <c r="D95" s="18"/>
      <c r="E95" s="18"/>
      <c r="F95" s="18"/>
      <c r="G95" s="18"/>
      <c r="H95" s="19"/>
      <c r="I95" s="52" t="s">
        <v>337</v>
      </c>
      <c r="J95" s="32" t="s">
        <v>286</v>
      </c>
      <c r="K95" s="32" t="s">
        <v>89</v>
      </c>
      <c r="L95" s="32" t="s">
        <v>37</v>
      </c>
      <c r="M95" s="32" t="s">
        <v>338</v>
      </c>
      <c r="N95" s="32" t="s">
        <v>34</v>
      </c>
      <c r="O95" s="65">
        <v>0</v>
      </c>
    </row>
    <row r="96" spans="1:15" s="20" customFormat="1" ht="29.25" hidden="1" customHeight="1">
      <c r="A96" s="17"/>
      <c r="B96" s="18"/>
      <c r="C96" s="18"/>
      <c r="D96" s="18"/>
      <c r="E96" s="18"/>
      <c r="F96" s="18"/>
      <c r="G96" s="18"/>
      <c r="H96" s="19"/>
      <c r="I96" s="62" t="s">
        <v>356</v>
      </c>
      <c r="J96" s="32" t="s">
        <v>286</v>
      </c>
      <c r="K96" s="32" t="s">
        <v>89</v>
      </c>
      <c r="L96" s="32" t="s">
        <v>37</v>
      </c>
      <c r="M96" s="58" t="s">
        <v>345</v>
      </c>
      <c r="N96" s="58" t="s">
        <v>34</v>
      </c>
      <c r="O96" s="65"/>
    </row>
    <row r="97" spans="1:15" s="20" customFormat="1" ht="24.75" hidden="1" customHeight="1">
      <c r="A97" s="17"/>
      <c r="B97" s="18"/>
      <c r="C97" s="18"/>
      <c r="D97" s="18"/>
      <c r="E97" s="18"/>
      <c r="F97" s="18"/>
      <c r="G97" s="18"/>
      <c r="H97" s="19"/>
      <c r="I97" s="52" t="s">
        <v>71</v>
      </c>
      <c r="J97" s="32" t="s">
        <v>286</v>
      </c>
      <c r="K97" s="32" t="s">
        <v>89</v>
      </c>
      <c r="L97" s="32" t="s">
        <v>37</v>
      </c>
      <c r="M97" s="58" t="s">
        <v>345</v>
      </c>
      <c r="N97" s="32" t="s">
        <v>70</v>
      </c>
      <c r="O97" s="65"/>
    </row>
    <row r="98" spans="1:15" s="20" customFormat="1" ht="24.75" hidden="1" customHeight="1">
      <c r="A98" s="17"/>
      <c r="B98" s="18"/>
      <c r="C98" s="18"/>
      <c r="D98" s="18"/>
      <c r="E98" s="18"/>
      <c r="F98" s="18"/>
      <c r="G98" s="18"/>
      <c r="H98" s="19"/>
      <c r="I98" s="52" t="s">
        <v>79</v>
      </c>
      <c r="J98" s="58" t="s">
        <v>286</v>
      </c>
      <c r="K98" s="58" t="s">
        <v>89</v>
      </c>
      <c r="L98" s="58" t="s">
        <v>37</v>
      </c>
      <c r="M98" s="58" t="s">
        <v>334</v>
      </c>
      <c r="N98" s="58" t="s">
        <v>78</v>
      </c>
      <c r="O98" s="65">
        <v>0</v>
      </c>
    </row>
    <row r="99" spans="1:15" s="20" customFormat="1" ht="24.75" hidden="1" customHeight="1">
      <c r="A99" s="17"/>
      <c r="B99" s="18"/>
      <c r="C99" s="18"/>
      <c r="D99" s="18"/>
      <c r="E99" s="18"/>
      <c r="F99" s="18"/>
      <c r="G99" s="18"/>
      <c r="H99" s="19"/>
      <c r="I99" s="52"/>
      <c r="J99" s="58"/>
      <c r="K99" s="58"/>
      <c r="L99" s="58"/>
      <c r="M99" s="58"/>
      <c r="N99" s="58"/>
      <c r="O99" s="65"/>
    </row>
    <row r="100" spans="1:15" s="20" customFormat="1" ht="24.75" hidden="1" customHeight="1">
      <c r="A100" s="17"/>
      <c r="B100" s="18"/>
      <c r="C100" s="18"/>
      <c r="D100" s="18"/>
      <c r="E100" s="18"/>
      <c r="F100" s="18"/>
      <c r="G100" s="18"/>
      <c r="H100" s="19"/>
      <c r="I100" s="52"/>
      <c r="J100" s="58"/>
      <c r="K100" s="58"/>
      <c r="L100" s="58"/>
      <c r="M100" s="58"/>
      <c r="N100" s="58"/>
      <c r="O100" s="65"/>
    </row>
    <row r="101" spans="1:15" s="20" customFormat="1" ht="39.75" hidden="1" customHeight="1">
      <c r="A101" s="17"/>
      <c r="B101" s="18"/>
      <c r="C101" s="18"/>
      <c r="D101" s="18"/>
      <c r="E101" s="18"/>
      <c r="F101" s="18"/>
      <c r="G101" s="18"/>
      <c r="H101" s="19"/>
      <c r="I101" s="52" t="s">
        <v>351</v>
      </c>
      <c r="J101" s="58" t="s">
        <v>286</v>
      </c>
      <c r="K101" s="58" t="s">
        <v>89</v>
      </c>
      <c r="L101" s="58" t="s">
        <v>37</v>
      </c>
      <c r="M101" s="58" t="s">
        <v>341</v>
      </c>
      <c r="N101" s="58" t="s">
        <v>34</v>
      </c>
      <c r="O101" s="71">
        <f>O102+O103</f>
        <v>0</v>
      </c>
    </row>
    <row r="102" spans="1:15" s="20" customFormat="1" ht="24.75" hidden="1" customHeight="1">
      <c r="A102" s="17"/>
      <c r="B102" s="18"/>
      <c r="C102" s="18"/>
      <c r="D102" s="18"/>
      <c r="E102" s="18"/>
      <c r="F102" s="18"/>
      <c r="G102" s="18"/>
      <c r="H102" s="19"/>
      <c r="I102" s="52" t="s">
        <v>71</v>
      </c>
      <c r="J102" s="58" t="s">
        <v>286</v>
      </c>
      <c r="K102" s="58" t="s">
        <v>89</v>
      </c>
      <c r="L102" s="58" t="s">
        <v>37</v>
      </c>
      <c r="M102" s="58" t="s">
        <v>341</v>
      </c>
      <c r="N102" s="58" t="s">
        <v>70</v>
      </c>
      <c r="O102" s="65">
        <v>0</v>
      </c>
    </row>
    <row r="103" spans="1:15" s="20" customFormat="1" ht="24.75" hidden="1" customHeight="1">
      <c r="A103" s="17"/>
      <c r="B103" s="18"/>
      <c r="C103" s="18"/>
      <c r="D103" s="18"/>
      <c r="E103" s="18"/>
      <c r="F103" s="18"/>
      <c r="G103" s="18"/>
      <c r="H103" s="19"/>
      <c r="I103" s="52" t="s">
        <v>79</v>
      </c>
      <c r="J103" s="58" t="s">
        <v>286</v>
      </c>
      <c r="K103" s="58" t="s">
        <v>89</v>
      </c>
      <c r="L103" s="58" t="s">
        <v>37</v>
      </c>
      <c r="M103" s="58" t="s">
        <v>341</v>
      </c>
      <c r="N103" s="58" t="s">
        <v>78</v>
      </c>
      <c r="O103" s="71">
        <v>0</v>
      </c>
    </row>
    <row r="104" spans="1:15" s="20" customFormat="1" ht="39.75" hidden="1" customHeight="1">
      <c r="A104" s="17"/>
      <c r="B104" s="18"/>
      <c r="C104" s="18"/>
      <c r="D104" s="18"/>
      <c r="E104" s="18"/>
      <c r="F104" s="18"/>
      <c r="G104" s="18"/>
      <c r="H104" s="19"/>
      <c r="I104" s="52" t="s">
        <v>362</v>
      </c>
      <c r="J104" s="32" t="s">
        <v>286</v>
      </c>
      <c r="K104" s="32" t="s">
        <v>89</v>
      </c>
      <c r="L104" s="32" t="s">
        <v>37</v>
      </c>
      <c r="M104" s="58" t="s">
        <v>361</v>
      </c>
      <c r="N104" s="32" t="s">
        <v>34</v>
      </c>
      <c r="O104" s="65">
        <f>O105+O106</f>
        <v>0</v>
      </c>
    </row>
    <row r="105" spans="1:15" s="20" customFormat="1" ht="1.5" hidden="1" customHeight="1">
      <c r="A105" s="17"/>
      <c r="B105" s="18"/>
      <c r="C105" s="18"/>
      <c r="D105" s="18"/>
      <c r="E105" s="18"/>
      <c r="F105" s="18"/>
      <c r="G105" s="18"/>
      <c r="H105" s="19"/>
      <c r="I105" s="52" t="s">
        <v>71</v>
      </c>
      <c r="J105" s="32" t="s">
        <v>286</v>
      </c>
      <c r="K105" s="32" t="s">
        <v>89</v>
      </c>
      <c r="L105" s="32" t="s">
        <v>37</v>
      </c>
      <c r="M105" s="32" t="s">
        <v>334</v>
      </c>
      <c r="N105" s="32" t="s">
        <v>70</v>
      </c>
      <c r="O105" s="65"/>
    </row>
    <row r="106" spans="1:15" s="20" customFormat="1" ht="27.75" hidden="1" customHeight="1">
      <c r="A106" s="17"/>
      <c r="B106" s="18"/>
      <c r="C106" s="18"/>
      <c r="D106" s="18"/>
      <c r="E106" s="18"/>
      <c r="F106" s="18"/>
      <c r="G106" s="18"/>
      <c r="H106" s="19"/>
      <c r="I106" s="52" t="s">
        <v>71</v>
      </c>
      <c r="J106" s="32" t="s">
        <v>286</v>
      </c>
      <c r="K106" s="32" t="s">
        <v>89</v>
      </c>
      <c r="L106" s="32" t="s">
        <v>37</v>
      </c>
      <c r="M106" s="58" t="s">
        <v>361</v>
      </c>
      <c r="N106" s="58" t="s">
        <v>70</v>
      </c>
      <c r="O106" s="65">
        <v>0</v>
      </c>
    </row>
    <row r="107" spans="1:15" s="20" customFormat="1" ht="74.25" hidden="1" customHeight="1">
      <c r="A107" s="17"/>
      <c r="B107" s="18"/>
      <c r="C107" s="18"/>
      <c r="D107" s="18"/>
      <c r="E107" s="18"/>
      <c r="F107" s="18"/>
      <c r="G107" s="18"/>
      <c r="H107" s="19"/>
      <c r="I107" s="52" t="s">
        <v>367</v>
      </c>
      <c r="J107" s="58" t="s">
        <v>286</v>
      </c>
      <c r="K107" s="58" t="s">
        <v>89</v>
      </c>
      <c r="L107" s="58" t="s">
        <v>37</v>
      </c>
      <c r="M107" s="58" t="s">
        <v>366</v>
      </c>
      <c r="N107" s="58" t="s">
        <v>34</v>
      </c>
      <c r="O107" s="65">
        <f>O108</f>
        <v>0</v>
      </c>
    </row>
    <row r="108" spans="1:15" s="20" customFormat="1" ht="27.75" hidden="1" customHeight="1">
      <c r="A108" s="17"/>
      <c r="B108" s="18"/>
      <c r="C108" s="18"/>
      <c r="D108" s="18"/>
      <c r="E108" s="18"/>
      <c r="F108" s="18"/>
      <c r="G108" s="18"/>
      <c r="H108" s="19"/>
      <c r="I108" s="52" t="s">
        <v>71</v>
      </c>
      <c r="J108" s="58" t="s">
        <v>286</v>
      </c>
      <c r="K108" s="58" t="s">
        <v>89</v>
      </c>
      <c r="L108" s="58" t="s">
        <v>37</v>
      </c>
      <c r="M108" s="58" t="s">
        <v>366</v>
      </c>
      <c r="N108" s="58" t="s">
        <v>70</v>
      </c>
      <c r="O108" s="65">
        <v>0</v>
      </c>
    </row>
    <row r="109" spans="1:15" s="20" customFormat="1" ht="27.75" hidden="1" customHeight="1">
      <c r="A109" s="17"/>
      <c r="B109" s="18"/>
      <c r="C109" s="18"/>
      <c r="D109" s="18"/>
      <c r="E109" s="18"/>
      <c r="F109" s="18"/>
      <c r="G109" s="18"/>
      <c r="H109" s="19"/>
      <c r="I109" s="52"/>
      <c r="J109" s="58"/>
      <c r="K109" s="58"/>
      <c r="L109" s="58"/>
      <c r="M109" s="58" t="s">
        <v>371</v>
      </c>
      <c r="N109" s="58"/>
      <c r="O109" s="65"/>
    </row>
    <row r="110" spans="1:15" s="20" customFormat="1" ht="95.25" customHeight="1">
      <c r="A110" s="17"/>
      <c r="B110" s="18"/>
      <c r="C110" s="18"/>
      <c r="D110" s="18"/>
      <c r="E110" s="18"/>
      <c r="F110" s="18"/>
      <c r="G110" s="18"/>
      <c r="H110" s="19"/>
      <c r="I110" s="25" t="s">
        <v>377</v>
      </c>
      <c r="J110" s="26" t="s">
        <v>286</v>
      </c>
      <c r="K110" s="26" t="s">
        <v>89</v>
      </c>
      <c r="L110" s="26" t="s">
        <v>36</v>
      </c>
      <c r="M110" s="26" t="s">
        <v>366</v>
      </c>
      <c r="N110" s="26" t="s">
        <v>34</v>
      </c>
      <c r="O110" s="64">
        <f>O111</f>
        <v>1804.5</v>
      </c>
    </row>
    <row r="111" spans="1:15" s="20" customFormat="1" ht="27.75" customHeight="1">
      <c r="A111" s="17"/>
      <c r="B111" s="18"/>
      <c r="C111" s="18"/>
      <c r="D111" s="18"/>
      <c r="E111" s="18"/>
      <c r="F111" s="18"/>
      <c r="G111" s="18"/>
      <c r="H111" s="19"/>
      <c r="I111" s="52" t="s">
        <v>378</v>
      </c>
      <c r="J111" s="58" t="s">
        <v>286</v>
      </c>
      <c r="K111" s="58" t="s">
        <v>89</v>
      </c>
      <c r="L111" s="58" t="s">
        <v>36</v>
      </c>
      <c r="M111" s="58" t="s">
        <v>366</v>
      </c>
      <c r="N111" s="58" t="s">
        <v>70</v>
      </c>
      <c r="O111" s="65">
        <v>1804.5</v>
      </c>
    </row>
    <row r="112" spans="1:15" s="41" customFormat="1">
      <c r="A112" s="38"/>
      <c r="B112" s="39"/>
      <c r="C112" s="39"/>
      <c r="D112" s="39"/>
      <c r="E112" s="39"/>
      <c r="F112" s="39"/>
      <c r="G112" s="39"/>
      <c r="H112" s="40"/>
      <c r="I112" s="51" t="s">
        <v>287</v>
      </c>
      <c r="J112" s="26" t="s">
        <v>286</v>
      </c>
      <c r="K112" s="26" t="s">
        <v>89</v>
      </c>
      <c r="L112" s="26" t="s">
        <v>42</v>
      </c>
      <c r="M112" s="26" t="s">
        <v>306</v>
      </c>
      <c r="N112" s="26" t="s">
        <v>34</v>
      </c>
      <c r="O112" s="64">
        <f>SUM(O113,O116)</f>
        <v>21.8</v>
      </c>
    </row>
    <row r="113" spans="1:15" s="37" customFormat="1" ht="1.5" hidden="1" customHeight="1">
      <c r="A113" s="33"/>
      <c r="B113" s="34" t="s">
        <v>108</v>
      </c>
      <c r="C113" s="34" t="s">
        <v>117</v>
      </c>
      <c r="D113" s="34" t="s">
        <v>123</v>
      </c>
      <c r="E113" s="34" t="s">
        <v>30</v>
      </c>
      <c r="F113" s="34" t="s">
        <v>107</v>
      </c>
      <c r="G113" s="34" t="s">
        <v>116</v>
      </c>
      <c r="H113" s="35"/>
      <c r="I113" s="54" t="s">
        <v>288</v>
      </c>
      <c r="J113" s="29" t="s">
        <v>286</v>
      </c>
      <c r="K113" s="29" t="s">
        <v>89</v>
      </c>
      <c r="L113" s="29" t="s">
        <v>42</v>
      </c>
      <c r="M113" s="29" t="s">
        <v>320</v>
      </c>
      <c r="N113" s="29" t="s">
        <v>34</v>
      </c>
      <c r="O113" s="66">
        <v>0</v>
      </c>
    </row>
    <row r="114" spans="1:15" s="37" customFormat="1" ht="30" hidden="1" customHeight="1">
      <c r="A114" s="33"/>
      <c r="B114" s="34"/>
      <c r="C114" s="34"/>
      <c r="D114" s="34"/>
      <c r="E114" s="34"/>
      <c r="F114" s="34"/>
      <c r="G114" s="34"/>
      <c r="H114" s="35"/>
      <c r="I114" s="52" t="s">
        <v>71</v>
      </c>
      <c r="J114" s="29" t="s">
        <v>286</v>
      </c>
      <c r="K114" s="29" t="s">
        <v>89</v>
      </c>
      <c r="L114" s="29" t="s">
        <v>42</v>
      </c>
      <c r="M114" s="29" t="s">
        <v>320</v>
      </c>
      <c r="N114" s="29" t="s">
        <v>70</v>
      </c>
      <c r="O114" s="66">
        <v>0</v>
      </c>
    </row>
    <row r="115" spans="1:15" s="37" customFormat="1" ht="30.75" customHeight="1">
      <c r="A115" s="33"/>
      <c r="B115" s="34"/>
      <c r="C115" s="34"/>
      <c r="D115" s="34"/>
      <c r="E115" s="34"/>
      <c r="F115" s="34"/>
      <c r="G115" s="34"/>
      <c r="H115" s="35"/>
      <c r="I115" s="60" t="s">
        <v>349</v>
      </c>
      <c r="J115" s="29" t="s">
        <v>286</v>
      </c>
      <c r="K115" s="29" t="s">
        <v>89</v>
      </c>
      <c r="L115" s="29" t="s">
        <v>42</v>
      </c>
      <c r="M115" s="29" t="s">
        <v>319</v>
      </c>
      <c r="N115" s="29" t="s">
        <v>34</v>
      </c>
      <c r="O115" s="66">
        <f>O116</f>
        <v>21.8</v>
      </c>
    </row>
    <row r="116" spans="1:15" s="24" customFormat="1" ht="30" customHeight="1">
      <c r="A116" s="21"/>
      <c r="B116" s="22" t="s">
        <v>108</v>
      </c>
      <c r="C116" s="22" t="s">
        <v>117</v>
      </c>
      <c r="D116" s="22" t="s">
        <v>123</v>
      </c>
      <c r="E116" s="22" t="s">
        <v>71</v>
      </c>
      <c r="F116" s="22" t="s">
        <v>107</v>
      </c>
      <c r="G116" s="22" t="s">
        <v>116</v>
      </c>
      <c r="H116" s="23"/>
      <c r="I116" s="28" t="s">
        <v>374</v>
      </c>
      <c r="J116" s="29" t="s">
        <v>286</v>
      </c>
      <c r="K116" s="29" t="s">
        <v>89</v>
      </c>
      <c r="L116" s="29" t="s">
        <v>42</v>
      </c>
      <c r="M116" s="29" t="s">
        <v>319</v>
      </c>
      <c r="N116" s="29" t="s">
        <v>70</v>
      </c>
      <c r="O116" s="66">
        <v>21.8</v>
      </c>
    </row>
    <row r="117" spans="1:15" s="24" customFormat="1">
      <c r="A117" s="21"/>
      <c r="B117" s="22" t="s">
        <v>108</v>
      </c>
      <c r="C117" s="22" t="s">
        <v>117</v>
      </c>
      <c r="D117" s="22" t="s">
        <v>122</v>
      </c>
      <c r="E117" s="22" t="s">
        <v>30</v>
      </c>
      <c r="F117" s="22" t="s">
        <v>107</v>
      </c>
      <c r="G117" s="22" t="s">
        <v>116</v>
      </c>
      <c r="H117" s="23"/>
      <c r="I117" s="51" t="s">
        <v>150</v>
      </c>
      <c r="J117" s="31" t="s">
        <v>286</v>
      </c>
      <c r="K117" s="31" t="s">
        <v>151</v>
      </c>
      <c r="L117" s="31" t="s">
        <v>35</v>
      </c>
      <c r="M117" s="26" t="s">
        <v>306</v>
      </c>
      <c r="N117" s="31" t="s">
        <v>34</v>
      </c>
      <c r="O117" s="67">
        <f>SUM(O118,O126)+O128</f>
        <v>3404.2999999999997</v>
      </c>
    </row>
    <row r="118" spans="1:15" s="37" customFormat="1" ht="24.75" customHeight="1">
      <c r="A118" s="33"/>
      <c r="B118" s="34" t="s">
        <v>108</v>
      </c>
      <c r="C118" s="34" t="s">
        <v>117</v>
      </c>
      <c r="D118" s="34" t="s">
        <v>121</v>
      </c>
      <c r="E118" s="34" t="s">
        <v>71</v>
      </c>
      <c r="F118" s="34" t="s">
        <v>107</v>
      </c>
      <c r="G118" s="34" t="s">
        <v>116</v>
      </c>
      <c r="H118" s="35"/>
      <c r="I118" s="51" t="s">
        <v>290</v>
      </c>
      <c r="J118" s="31" t="s">
        <v>286</v>
      </c>
      <c r="K118" s="31" t="s">
        <v>151</v>
      </c>
      <c r="L118" s="31" t="s">
        <v>36</v>
      </c>
      <c r="M118" s="31" t="s">
        <v>321</v>
      </c>
      <c r="N118" s="31" t="s">
        <v>34</v>
      </c>
      <c r="O118" s="67">
        <f>O122+O119</f>
        <v>3404.2999999999997</v>
      </c>
    </row>
    <row r="119" spans="1:15" s="37" customFormat="1" ht="0.75" hidden="1" customHeight="1">
      <c r="A119" s="33"/>
      <c r="B119" s="34"/>
      <c r="C119" s="34"/>
      <c r="D119" s="34"/>
      <c r="E119" s="34"/>
      <c r="F119" s="34"/>
      <c r="G119" s="34"/>
      <c r="H119" s="35"/>
      <c r="I119" s="55" t="s">
        <v>339</v>
      </c>
      <c r="J119" s="29" t="s">
        <v>286</v>
      </c>
      <c r="K119" s="29" t="s">
        <v>151</v>
      </c>
      <c r="L119" s="29" t="s">
        <v>36</v>
      </c>
      <c r="M119" s="29" t="s">
        <v>340</v>
      </c>
      <c r="N119" s="29" t="s">
        <v>34</v>
      </c>
      <c r="O119" s="66">
        <f>O120+O121</f>
        <v>0</v>
      </c>
    </row>
    <row r="120" spans="1:15" s="37" customFormat="1" ht="55.5" hidden="1" customHeight="1">
      <c r="A120" s="33"/>
      <c r="B120" s="34"/>
      <c r="C120" s="34"/>
      <c r="D120" s="34"/>
      <c r="E120" s="34"/>
      <c r="F120" s="34"/>
      <c r="G120" s="34"/>
      <c r="H120" s="35"/>
      <c r="I120" s="50" t="s">
        <v>67</v>
      </c>
      <c r="J120" s="29" t="s">
        <v>286</v>
      </c>
      <c r="K120" s="29" t="s">
        <v>151</v>
      </c>
      <c r="L120" s="29" t="s">
        <v>36</v>
      </c>
      <c r="M120" s="29" t="s">
        <v>340</v>
      </c>
      <c r="N120" s="29" t="s">
        <v>66</v>
      </c>
      <c r="O120" s="66">
        <v>0</v>
      </c>
    </row>
    <row r="121" spans="1:15" s="37" customFormat="1" ht="18" hidden="1" customHeight="1">
      <c r="A121" s="33"/>
      <c r="B121" s="34"/>
      <c r="C121" s="34"/>
      <c r="D121" s="34"/>
      <c r="E121" s="34"/>
      <c r="F121" s="34"/>
      <c r="G121" s="34"/>
      <c r="H121" s="35"/>
      <c r="I121" s="52" t="s">
        <v>79</v>
      </c>
      <c r="J121" s="29" t="s">
        <v>286</v>
      </c>
      <c r="K121" s="29" t="s">
        <v>151</v>
      </c>
      <c r="L121" s="29" t="s">
        <v>36</v>
      </c>
      <c r="M121" s="29" t="s">
        <v>340</v>
      </c>
      <c r="N121" s="29" t="s">
        <v>78</v>
      </c>
      <c r="O121" s="66">
        <v>0</v>
      </c>
    </row>
    <row r="122" spans="1:15" s="37" customFormat="1" ht="42" customHeight="1">
      <c r="A122" s="33"/>
      <c r="B122" s="34"/>
      <c r="C122" s="34"/>
      <c r="D122" s="34"/>
      <c r="E122" s="34"/>
      <c r="F122" s="34"/>
      <c r="G122" s="34"/>
      <c r="H122" s="35"/>
      <c r="I122" s="55" t="s">
        <v>346</v>
      </c>
      <c r="J122" s="29" t="s">
        <v>286</v>
      </c>
      <c r="K122" s="29" t="s">
        <v>151</v>
      </c>
      <c r="L122" s="29" t="s">
        <v>36</v>
      </c>
      <c r="M122" s="29" t="s">
        <v>322</v>
      </c>
      <c r="N122" s="29" t="s">
        <v>34</v>
      </c>
      <c r="O122" s="66">
        <f>SUM(O123,O124)</f>
        <v>3404.2999999999997</v>
      </c>
    </row>
    <row r="123" spans="1:15" s="24" customFormat="1" ht="72" customHeight="1">
      <c r="A123" s="21"/>
      <c r="B123" s="22" t="s">
        <v>108</v>
      </c>
      <c r="C123" s="22" t="s">
        <v>117</v>
      </c>
      <c r="D123" s="22" t="s">
        <v>120</v>
      </c>
      <c r="E123" s="22" t="s">
        <v>30</v>
      </c>
      <c r="F123" s="22" t="s">
        <v>107</v>
      </c>
      <c r="G123" s="22" t="s">
        <v>116</v>
      </c>
      <c r="H123" s="23"/>
      <c r="I123" s="50" t="s">
        <v>67</v>
      </c>
      <c r="J123" s="29" t="s">
        <v>286</v>
      </c>
      <c r="K123" s="29" t="s">
        <v>151</v>
      </c>
      <c r="L123" s="29" t="s">
        <v>36</v>
      </c>
      <c r="M123" s="29" t="s">
        <v>322</v>
      </c>
      <c r="N123" s="29" t="s">
        <v>66</v>
      </c>
      <c r="O123" s="66">
        <v>2298.1999999999998</v>
      </c>
    </row>
    <row r="124" spans="1:15" s="24" customFormat="1" ht="27" customHeight="1">
      <c r="A124" s="21"/>
      <c r="B124" s="22"/>
      <c r="C124" s="22"/>
      <c r="D124" s="22"/>
      <c r="E124" s="22"/>
      <c r="F124" s="22"/>
      <c r="G124" s="22"/>
      <c r="H124" s="23"/>
      <c r="I124" s="28" t="s">
        <v>374</v>
      </c>
      <c r="J124" s="29" t="s">
        <v>286</v>
      </c>
      <c r="K124" s="29" t="s">
        <v>151</v>
      </c>
      <c r="L124" s="29" t="s">
        <v>36</v>
      </c>
      <c r="M124" s="29" t="s">
        <v>322</v>
      </c>
      <c r="N124" s="29" t="s">
        <v>70</v>
      </c>
      <c r="O124" s="66">
        <v>1106.0999999999999</v>
      </c>
    </row>
    <row r="125" spans="1:15" s="24" customFormat="1" ht="0.75" hidden="1" customHeight="1">
      <c r="A125" s="21"/>
      <c r="B125" s="22"/>
      <c r="C125" s="22"/>
      <c r="D125" s="22"/>
      <c r="E125" s="22"/>
      <c r="F125" s="22"/>
      <c r="G125" s="22"/>
      <c r="H125" s="23"/>
      <c r="I125" s="52" t="s">
        <v>79</v>
      </c>
      <c r="J125" s="29" t="s">
        <v>286</v>
      </c>
      <c r="K125" s="29" t="s">
        <v>151</v>
      </c>
      <c r="L125" s="29" t="s">
        <v>36</v>
      </c>
      <c r="M125" s="29" t="s">
        <v>322</v>
      </c>
      <c r="N125" s="29" t="s">
        <v>78</v>
      </c>
      <c r="O125" s="66">
        <v>0</v>
      </c>
    </row>
    <row r="126" spans="1:15" s="24" customFormat="1" ht="0.75" hidden="1" customHeight="1">
      <c r="A126" s="21"/>
      <c r="B126" s="22"/>
      <c r="C126" s="22"/>
      <c r="D126" s="22"/>
      <c r="E126" s="22"/>
      <c r="F126" s="22"/>
      <c r="G126" s="22"/>
      <c r="H126" s="23"/>
      <c r="I126" s="51" t="s">
        <v>301</v>
      </c>
      <c r="J126" s="31" t="s">
        <v>286</v>
      </c>
      <c r="K126" s="31" t="s">
        <v>151</v>
      </c>
      <c r="L126" s="31" t="s">
        <v>36</v>
      </c>
      <c r="M126" s="31" t="s">
        <v>329</v>
      </c>
      <c r="N126" s="31" t="s">
        <v>34</v>
      </c>
      <c r="O126" s="67">
        <f>O127</f>
        <v>0</v>
      </c>
    </row>
    <row r="127" spans="1:15" s="24" customFormat="1" ht="29.25" hidden="1" customHeight="1">
      <c r="A127" s="21"/>
      <c r="B127" s="22"/>
      <c r="C127" s="22"/>
      <c r="D127" s="22"/>
      <c r="E127" s="22"/>
      <c r="F127" s="22"/>
      <c r="G127" s="22"/>
      <c r="H127" s="23"/>
      <c r="I127" s="50" t="s">
        <v>67</v>
      </c>
      <c r="J127" s="29" t="s">
        <v>286</v>
      </c>
      <c r="K127" s="29" t="s">
        <v>151</v>
      </c>
      <c r="L127" s="29" t="s">
        <v>36</v>
      </c>
      <c r="M127" s="29" t="s">
        <v>329</v>
      </c>
      <c r="N127" s="29" t="s">
        <v>66</v>
      </c>
      <c r="O127" s="66">
        <v>0</v>
      </c>
    </row>
    <row r="128" spans="1:15" s="24" customFormat="1" ht="63" hidden="1" customHeight="1">
      <c r="A128" s="21"/>
      <c r="B128" s="22"/>
      <c r="C128" s="22"/>
      <c r="D128" s="22"/>
      <c r="E128" s="22"/>
      <c r="F128" s="22"/>
      <c r="G128" s="22"/>
      <c r="H128" s="23"/>
      <c r="I128" s="61" t="s">
        <v>358</v>
      </c>
      <c r="J128" s="29" t="s">
        <v>286</v>
      </c>
      <c r="K128" s="29" t="s">
        <v>151</v>
      </c>
      <c r="L128" s="29" t="s">
        <v>36</v>
      </c>
      <c r="M128" s="29" t="s">
        <v>355</v>
      </c>
      <c r="N128" s="29" t="s">
        <v>34</v>
      </c>
      <c r="O128" s="66">
        <f>O129</f>
        <v>0</v>
      </c>
    </row>
    <row r="129" spans="1:15" s="24" customFormat="1" ht="29.25" hidden="1" customHeight="1">
      <c r="A129" s="21"/>
      <c r="B129" s="22"/>
      <c r="C129" s="22"/>
      <c r="D129" s="22"/>
      <c r="E129" s="22"/>
      <c r="F129" s="22"/>
      <c r="G129" s="22"/>
      <c r="H129" s="23"/>
      <c r="I129" s="52" t="s">
        <v>71</v>
      </c>
      <c r="J129" s="29" t="s">
        <v>286</v>
      </c>
      <c r="K129" s="29" t="s">
        <v>151</v>
      </c>
      <c r="L129" s="29" t="s">
        <v>36</v>
      </c>
      <c r="M129" s="29" t="s">
        <v>355</v>
      </c>
      <c r="N129" s="29" t="s">
        <v>70</v>
      </c>
      <c r="O129" s="66"/>
    </row>
    <row r="130" spans="1:15" s="24" customFormat="1">
      <c r="A130" s="21"/>
      <c r="B130" s="22"/>
      <c r="C130" s="22"/>
      <c r="D130" s="22"/>
      <c r="E130" s="22"/>
      <c r="F130" s="22"/>
      <c r="G130" s="22"/>
      <c r="H130" s="23"/>
      <c r="I130" s="51" t="s">
        <v>153</v>
      </c>
      <c r="J130" s="31" t="s">
        <v>286</v>
      </c>
      <c r="K130" s="31" t="s">
        <v>133</v>
      </c>
      <c r="L130" s="31" t="s">
        <v>36</v>
      </c>
      <c r="M130" s="26" t="s">
        <v>306</v>
      </c>
      <c r="N130" s="31" t="s">
        <v>34</v>
      </c>
      <c r="O130" s="67">
        <f>O131+O133</f>
        <v>120.7</v>
      </c>
    </row>
    <row r="131" spans="1:15" s="37" customFormat="1" ht="39.75" customHeight="1">
      <c r="A131" s="33" t="s">
        <v>153</v>
      </c>
      <c r="B131" s="34" t="s">
        <v>108</v>
      </c>
      <c r="C131" s="34" t="s">
        <v>117</v>
      </c>
      <c r="D131" s="34" t="s">
        <v>120</v>
      </c>
      <c r="E131" s="34" t="s">
        <v>71</v>
      </c>
      <c r="F131" s="34" t="s">
        <v>107</v>
      </c>
      <c r="G131" s="34" t="s">
        <v>116</v>
      </c>
      <c r="H131" s="35"/>
      <c r="I131" s="55" t="s">
        <v>350</v>
      </c>
      <c r="J131" s="29" t="s">
        <v>286</v>
      </c>
      <c r="K131" s="29" t="s">
        <v>133</v>
      </c>
      <c r="L131" s="29" t="s">
        <v>36</v>
      </c>
      <c r="M131" s="29" t="s">
        <v>324</v>
      </c>
      <c r="N131" s="29" t="s">
        <v>34</v>
      </c>
      <c r="O131" s="66">
        <f>SUM(O132)</f>
        <v>118.7</v>
      </c>
    </row>
    <row r="132" spans="1:15" s="24" customFormat="1">
      <c r="A132" s="21"/>
      <c r="B132" s="22" t="s">
        <v>108</v>
      </c>
      <c r="C132" s="22" t="s">
        <v>117</v>
      </c>
      <c r="D132" s="22" t="s">
        <v>118</v>
      </c>
      <c r="E132" s="22" t="s">
        <v>30</v>
      </c>
      <c r="F132" s="22" t="s">
        <v>107</v>
      </c>
      <c r="G132" s="22" t="s">
        <v>116</v>
      </c>
      <c r="H132" s="23"/>
      <c r="I132" s="54" t="s">
        <v>294</v>
      </c>
      <c r="J132" s="29" t="s">
        <v>286</v>
      </c>
      <c r="K132" s="29" t="s">
        <v>133</v>
      </c>
      <c r="L132" s="29" t="s">
        <v>36</v>
      </c>
      <c r="M132" s="29" t="s">
        <v>324</v>
      </c>
      <c r="N132" s="29" t="s">
        <v>100</v>
      </c>
      <c r="O132" s="66">
        <v>118.7</v>
      </c>
    </row>
    <row r="133" spans="1:15" s="37" customFormat="1" ht="25.5">
      <c r="A133" s="33"/>
      <c r="B133" s="34"/>
      <c r="C133" s="34"/>
      <c r="D133" s="34"/>
      <c r="E133" s="34"/>
      <c r="F133" s="34"/>
      <c r="G133" s="34"/>
      <c r="H133" s="35"/>
      <c r="I133" s="36" t="s">
        <v>379</v>
      </c>
      <c r="J133" s="31" t="s">
        <v>286</v>
      </c>
      <c r="K133" s="31" t="s">
        <v>133</v>
      </c>
      <c r="L133" s="31" t="s">
        <v>381</v>
      </c>
      <c r="M133" s="31" t="s">
        <v>306</v>
      </c>
      <c r="N133" s="31" t="s">
        <v>34</v>
      </c>
      <c r="O133" s="67">
        <f>O134</f>
        <v>2</v>
      </c>
    </row>
    <row r="134" spans="1:15" s="37" customFormat="1" ht="38.25">
      <c r="A134" s="33"/>
      <c r="B134" s="34"/>
      <c r="C134" s="34"/>
      <c r="D134" s="34"/>
      <c r="E134" s="34"/>
      <c r="F134" s="34"/>
      <c r="G134" s="34"/>
      <c r="H134" s="35"/>
      <c r="I134" s="36" t="s">
        <v>380</v>
      </c>
      <c r="J134" s="31" t="s">
        <v>286</v>
      </c>
      <c r="K134" s="31" t="s">
        <v>133</v>
      </c>
      <c r="L134" s="31" t="s">
        <v>381</v>
      </c>
      <c r="M134" s="31" t="s">
        <v>382</v>
      </c>
      <c r="N134" s="31" t="s">
        <v>34</v>
      </c>
      <c r="O134" s="67">
        <f>O135</f>
        <v>2</v>
      </c>
    </row>
    <row r="135" spans="1:15" s="24" customFormat="1" ht="38.25">
      <c r="A135" s="21"/>
      <c r="B135" s="22"/>
      <c r="C135" s="22"/>
      <c r="D135" s="22"/>
      <c r="E135" s="22"/>
      <c r="F135" s="22"/>
      <c r="G135" s="22"/>
      <c r="H135" s="23"/>
      <c r="I135" s="54" t="s">
        <v>378</v>
      </c>
      <c r="J135" s="29" t="s">
        <v>286</v>
      </c>
      <c r="K135" s="29" t="s">
        <v>133</v>
      </c>
      <c r="L135" s="29" t="s">
        <v>381</v>
      </c>
      <c r="M135" s="29" t="s">
        <v>382</v>
      </c>
      <c r="N135" s="29" t="s">
        <v>70</v>
      </c>
      <c r="O135" s="66">
        <v>2</v>
      </c>
    </row>
    <row r="136" spans="1:15" s="24" customFormat="1" ht="20.25" customHeight="1">
      <c r="A136" s="21"/>
      <c r="B136" s="22"/>
      <c r="C136" s="22"/>
      <c r="D136" s="22"/>
      <c r="E136" s="22"/>
      <c r="F136" s="22"/>
      <c r="G136" s="22"/>
      <c r="H136" s="23"/>
      <c r="I136" s="36" t="s">
        <v>83</v>
      </c>
      <c r="J136" s="31" t="s">
        <v>286</v>
      </c>
      <c r="K136" s="31" t="s">
        <v>90</v>
      </c>
      <c r="L136" s="31" t="s">
        <v>35</v>
      </c>
      <c r="M136" s="26" t="s">
        <v>306</v>
      </c>
      <c r="N136" s="31" t="s">
        <v>34</v>
      </c>
      <c r="O136" s="67">
        <f t="shared" ref="O136:O140" si="1">O137</f>
        <v>245.24</v>
      </c>
    </row>
    <row r="137" spans="1:15" s="24" customFormat="1" ht="23.25" customHeight="1">
      <c r="A137" s="21"/>
      <c r="B137" s="22" t="s">
        <v>108</v>
      </c>
      <c r="C137" s="22" t="s">
        <v>117</v>
      </c>
      <c r="D137" s="22" t="s">
        <v>126</v>
      </c>
      <c r="E137" s="22" t="s">
        <v>30</v>
      </c>
      <c r="F137" s="22" t="s">
        <v>107</v>
      </c>
      <c r="G137" s="22" t="s">
        <v>116</v>
      </c>
      <c r="H137" s="23"/>
      <c r="I137" s="28" t="s">
        <v>299</v>
      </c>
      <c r="J137" s="45">
        <v>985</v>
      </c>
      <c r="K137" s="45">
        <v>14</v>
      </c>
      <c r="L137" s="29" t="s">
        <v>42</v>
      </c>
      <c r="M137" s="26" t="s">
        <v>306</v>
      </c>
      <c r="N137" s="29" t="s">
        <v>34</v>
      </c>
      <c r="O137" s="66">
        <f>O140+O138</f>
        <v>245.24</v>
      </c>
    </row>
    <row r="138" spans="1:15" s="24" customFormat="1" ht="30" customHeight="1">
      <c r="A138" s="21"/>
      <c r="B138" s="22"/>
      <c r="C138" s="22"/>
      <c r="D138" s="22"/>
      <c r="E138" s="22"/>
      <c r="F138" s="22"/>
      <c r="G138" s="22"/>
      <c r="H138" s="23"/>
      <c r="I138" s="28" t="s">
        <v>300</v>
      </c>
      <c r="J138" s="45">
        <v>985</v>
      </c>
      <c r="K138" s="45">
        <v>14</v>
      </c>
      <c r="L138" s="29" t="s">
        <v>42</v>
      </c>
      <c r="M138" s="58" t="s">
        <v>328</v>
      </c>
      <c r="N138" s="29" t="s">
        <v>34</v>
      </c>
      <c r="O138" s="66">
        <f>O139</f>
        <v>0.34</v>
      </c>
    </row>
    <row r="139" spans="1:15" s="24" customFormat="1" ht="23.25" customHeight="1">
      <c r="A139" s="21"/>
      <c r="B139" s="22"/>
      <c r="C139" s="22"/>
      <c r="D139" s="22"/>
      <c r="E139" s="22"/>
      <c r="F139" s="22"/>
      <c r="G139" s="22"/>
      <c r="H139" s="23"/>
      <c r="I139" s="28" t="s">
        <v>83</v>
      </c>
      <c r="J139" s="45">
        <v>985</v>
      </c>
      <c r="K139" s="45">
        <v>14</v>
      </c>
      <c r="L139" s="29" t="s">
        <v>42</v>
      </c>
      <c r="M139" s="58" t="s">
        <v>328</v>
      </c>
      <c r="N139" s="29" t="s">
        <v>82</v>
      </c>
      <c r="O139" s="66">
        <v>0.34</v>
      </c>
    </row>
    <row r="140" spans="1:15" s="24" customFormat="1" ht="25.5" customHeight="1">
      <c r="A140" s="21"/>
      <c r="B140" s="22" t="s">
        <v>108</v>
      </c>
      <c r="C140" s="22" t="s">
        <v>117</v>
      </c>
      <c r="D140" s="22" t="s">
        <v>126</v>
      </c>
      <c r="E140" s="22" t="s">
        <v>71</v>
      </c>
      <c r="F140" s="22" t="s">
        <v>107</v>
      </c>
      <c r="G140" s="22" t="s">
        <v>116</v>
      </c>
      <c r="H140" s="23"/>
      <c r="I140" s="63" t="s">
        <v>357</v>
      </c>
      <c r="J140" s="45">
        <v>985</v>
      </c>
      <c r="K140" s="45">
        <v>14</v>
      </c>
      <c r="L140" s="29" t="s">
        <v>42</v>
      </c>
      <c r="M140" s="29" t="s">
        <v>352</v>
      </c>
      <c r="N140" s="29" t="s">
        <v>34</v>
      </c>
      <c r="O140" s="69">
        <f t="shared" si="1"/>
        <v>244.9</v>
      </c>
    </row>
    <row r="141" spans="1:15" s="24" customFormat="1" ht="18" customHeight="1">
      <c r="A141" s="21"/>
      <c r="B141" s="22" t="s">
        <v>108</v>
      </c>
      <c r="C141" s="22" t="s">
        <v>117</v>
      </c>
      <c r="D141" s="22" t="s">
        <v>125</v>
      </c>
      <c r="E141" s="22" t="s">
        <v>30</v>
      </c>
      <c r="F141" s="22" t="s">
        <v>107</v>
      </c>
      <c r="G141" s="22" t="s">
        <v>116</v>
      </c>
      <c r="H141" s="23"/>
      <c r="I141" s="28" t="s">
        <v>83</v>
      </c>
      <c r="J141" s="45">
        <v>985</v>
      </c>
      <c r="K141" s="45">
        <v>14</v>
      </c>
      <c r="L141" s="29" t="s">
        <v>42</v>
      </c>
      <c r="M141" s="29" t="s">
        <v>352</v>
      </c>
      <c r="N141" s="29" t="s">
        <v>82</v>
      </c>
      <c r="O141" s="69">
        <v>244.9</v>
      </c>
    </row>
    <row r="142" spans="1:15" s="24" customFormat="1" hidden="1">
      <c r="A142" s="21"/>
      <c r="B142" s="22" t="s">
        <v>108</v>
      </c>
      <c r="C142" s="22" t="s">
        <v>117</v>
      </c>
      <c r="D142" s="22" t="s">
        <v>125</v>
      </c>
      <c r="E142" s="22" t="s">
        <v>67</v>
      </c>
      <c r="F142" s="22" t="s">
        <v>107</v>
      </c>
      <c r="G142" s="22" t="s">
        <v>116</v>
      </c>
      <c r="H142" s="23"/>
    </row>
    <row r="143" spans="1:15" s="24" customFormat="1" hidden="1">
      <c r="A143" s="21"/>
      <c r="B143" s="22" t="s">
        <v>108</v>
      </c>
      <c r="C143" s="22" t="s">
        <v>117</v>
      </c>
      <c r="D143" s="22" t="s">
        <v>125</v>
      </c>
      <c r="E143" s="22" t="s">
        <v>71</v>
      </c>
      <c r="F143" s="22" t="s">
        <v>107</v>
      </c>
      <c r="G143" s="22" t="s">
        <v>116</v>
      </c>
      <c r="H143" s="23"/>
    </row>
    <row r="144" spans="1:15" s="24" customFormat="1">
      <c r="A144" s="21"/>
      <c r="B144" s="22" t="s">
        <v>108</v>
      </c>
      <c r="C144" s="22" t="s">
        <v>117</v>
      </c>
      <c r="D144" s="22" t="s">
        <v>125</v>
      </c>
      <c r="E144" s="22" t="s">
        <v>101</v>
      </c>
      <c r="F144" s="22" t="s">
        <v>107</v>
      </c>
      <c r="G144" s="22" t="s">
        <v>116</v>
      </c>
      <c r="H144" s="23"/>
    </row>
    <row r="145" spans="1:9" s="24" customFormat="1">
      <c r="A145" s="21"/>
      <c r="B145" s="22" t="s">
        <v>108</v>
      </c>
      <c r="C145" s="22" t="s">
        <v>117</v>
      </c>
      <c r="D145" s="22" t="s">
        <v>124</v>
      </c>
      <c r="E145" s="22" t="s">
        <v>30</v>
      </c>
      <c r="F145" s="22" t="s">
        <v>107</v>
      </c>
      <c r="G145" s="22" t="s">
        <v>116</v>
      </c>
      <c r="H145" s="23"/>
    </row>
    <row r="146" spans="1:9" s="24" customFormat="1">
      <c r="A146" s="21"/>
      <c r="B146" s="22" t="s">
        <v>108</v>
      </c>
      <c r="C146" s="22" t="s">
        <v>117</v>
      </c>
      <c r="D146" s="22" t="s">
        <v>124</v>
      </c>
      <c r="E146" s="22" t="s">
        <v>67</v>
      </c>
      <c r="F146" s="22" t="s">
        <v>107</v>
      </c>
      <c r="G146" s="22" t="s">
        <v>116</v>
      </c>
      <c r="H146" s="23"/>
    </row>
    <row r="147" spans="1:9" s="24" customFormat="1">
      <c r="A147" s="21"/>
      <c r="B147" s="22" t="s">
        <v>108</v>
      </c>
      <c r="C147" s="22" t="s">
        <v>117</v>
      </c>
      <c r="D147" s="22" t="s">
        <v>124</v>
      </c>
      <c r="E147" s="22" t="s">
        <v>71</v>
      </c>
      <c r="F147" s="22" t="s">
        <v>107</v>
      </c>
      <c r="G147" s="22" t="s">
        <v>116</v>
      </c>
      <c r="H147" s="23"/>
      <c r="I147" s="20"/>
    </row>
    <row r="148" spans="1:9" s="20" customFormat="1">
      <c r="A148" s="17"/>
      <c r="B148" s="18" t="s">
        <v>108</v>
      </c>
      <c r="C148" s="18" t="s">
        <v>128</v>
      </c>
      <c r="D148" s="18" t="s">
        <v>30</v>
      </c>
      <c r="E148" s="18" t="s">
        <v>30</v>
      </c>
      <c r="F148" s="18" t="s">
        <v>107</v>
      </c>
      <c r="G148" s="18" t="s">
        <v>127</v>
      </c>
      <c r="H148" s="19"/>
    </row>
    <row r="149" spans="1:9" s="20" customFormat="1">
      <c r="A149" s="17"/>
      <c r="B149" s="18"/>
      <c r="C149" s="18"/>
      <c r="D149" s="18"/>
      <c r="E149" s="18"/>
      <c r="F149" s="18"/>
      <c r="G149" s="18"/>
      <c r="H149" s="19"/>
      <c r="I149" s="24"/>
    </row>
    <row r="150" spans="1:9" s="24" customFormat="1">
      <c r="A150" s="21"/>
      <c r="B150" s="22" t="s">
        <v>108</v>
      </c>
      <c r="C150" s="22" t="s">
        <v>128</v>
      </c>
      <c r="D150" s="22" t="s">
        <v>130</v>
      </c>
      <c r="E150" s="22" t="s">
        <v>30</v>
      </c>
      <c r="F150" s="22" t="s">
        <v>107</v>
      </c>
      <c r="G150" s="22" t="s">
        <v>127</v>
      </c>
      <c r="H150" s="23"/>
    </row>
    <row r="151" spans="1:9" s="24" customFormat="1">
      <c r="A151" s="21"/>
      <c r="B151" s="22" t="s">
        <v>108</v>
      </c>
      <c r="C151" s="22" t="s">
        <v>128</v>
      </c>
      <c r="D151" s="22" t="s">
        <v>130</v>
      </c>
      <c r="E151" s="22" t="s">
        <v>71</v>
      </c>
      <c r="F151" s="22" t="s">
        <v>107</v>
      </c>
      <c r="G151" s="22" t="s">
        <v>127</v>
      </c>
      <c r="H151" s="23"/>
    </row>
    <row r="152" spans="1:9" s="24" customFormat="1">
      <c r="A152" s="21"/>
      <c r="B152" s="22"/>
      <c r="C152" s="22"/>
      <c r="D152" s="22"/>
      <c r="E152" s="22"/>
      <c r="F152" s="22"/>
      <c r="G152" s="22"/>
      <c r="H152" s="23"/>
    </row>
    <row r="153" spans="1:9" s="24" customFormat="1">
      <c r="A153" s="21"/>
      <c r="B153" s="22" t="s">
        <v>108</v>
      </c>
      <c r="C153" s="22" t="s">
        <v>128</v>
      </c>
      <c r="D153" s="22" t="s">
        <v>68</v>
      </c>
      <c r="E153" s="22" t="s">
        <v>30</v>
      </c>
      <c r="F153" s="22" t="s">
        <v>107</v>
      </c>
      <c r="G153" s="22" t="s">
        <v>127</v>
      </c>
      <c r="H153" s="23"/>
    </row>
    <row r="154" spans="1:9" s="24" customFormat="1">
      <c r="A154" s="21"/>
      <c r="B154" s="22" t="s">
        <v>108</v>
      </c>
      <c r="C154" s="22" t="s">
        <v>128</v>
      </c>
      <c r="D154" s="22" t="s">
        <v>68</v>
      </c>
      <c r="E154" s="22" t="s">
        <v>67</v>
      </c>
      <c r="F154" s="22" t="s">
        <v>107</v>
      </c>
      <c r="G154" s="22" t="s">
        <v>127</v>
      </c>
      <c r="H154" s="23"/>
    </row>
    <row r="155" spans="1:9" s="24" customFormat="1">
      <c r="A155" s="21"/>
      <c r="B155" s="22" t="s">
        <v>108</v>
      </c>
      <c r="C155" s="22" t="s">
        <v>128</v>
      </c>
      <c r="D155" s="22" t="s">
        <v>68</v>
      </c>
      <c r="E155" s="22" t="s">
        <v>71</v>
      </c>
      <c r="F155" s="22" t="s">
        <v>107</v>
      </c>
      <c r="G155" s="22" t="s">
        <v>127</v>
      </c>
      <c r="H155" s="23"/>
      <c r="I155" s="20"/>
    </row>
    <row r="156" spans="1:9" s="20" customFormat="1">
      <c r="A156" s="17"/>
      <c r="B156" s="18" t="s">
        <v>108</v>
      </c>
      <c r="C156" s="18" t="s">
        <v>132</v>
      </c>
      <c r="D156" s="18" t="s">
        <v>30</v>
      </c>
      <c r="E156" s="18" t="s">
        <v>30</v>
      </c>
      <c r="F156" s="18" t="s">
        <v>107</v>
      </c>
      <c r="G156" s="18" t="s">
        <v>131</v>
      </c>
      <c r="H156" s="19"/>
    </row>
    <row r="157" spans="1:9" s="20" customFormat="1">
      <c r="A157" s="17"/>
      <c r="B157" s="18" t="s">
        <v>108</v>
      </c>
      <c r="C157" s="18" t="s">
        <v>135</v>
      </c>
      <c r="D157" s="18" t="s">
        <v>30</v>
      </c>
      <c r="E157" s="18" t="s">
        <v>30</v>
      </c>
      <c r="F157" s="18" t="s">
        <v>107</v>
      </c>
      <c r="G157" s="18" t="s">
        <v>134</v>
      </c>
      <c r="H157" s="19"/>
    </row>
    <row r="158" spans="1:9" s="20" customFormat="1">
      <c r="A158" s="17"/>
      <c r="B158" s="18"/>
      <c r="C158" s="18"/>
      <c r="D158" s="18"/>
      <c r="E158" s="18"/>
      <c r="F158" s="18"/>
      <c r="G158" s="18"/>
      <c r="H158" s="19"/>
      <c r="I158" s="24"/>
    </row>
    <row r="159" spans="1:9" s="24" customFormat="1">
      <c r="A159" s="21"/>
      <c r="B159" s="22" t="s">
        <v>108</v>
      </c>
      <c r="C159" s="22" t="s">
        <v>135</v>
      </c>
      <c r="D159" s="22" t="s">
        <v>137</v>
      </c>
      <c r="E159" s="22" t="s">
        <v>30</v>
      </c>
      <c r="F159" s="22" t="s">
        <v>107</v>
      </c>
      <c r="G159" s="22" t="s">
        <v>134</v>
      </c>
      <c r="H159" s="23"/>
    </row>
    <row r="160" spans="1:9" s="24" customFormat="1">
      <c r="A160" s="21"/>
      <c r="B160" s="22" t="s">
        <v>108</v>
      </c>
      <c r="C160" s="22" t="s">
        <v>135</v>
      </c>
      <c r="D160" s="22" t="s">
        <v>137</v>
      </c>
      <c r="E160" s="22" t="s">
        <v>101</v>
      </c>
      <c r="F160" s="22" t="s">
        <v>107</v>
      </c>
      <c r="G160" s="22" t="s">
        <v>134</v>
      </c>
      <c r="H160" s="23"/>
    </row>
    <row r="161" spans="1:9" s="24" customFormat="1">
      <c r="A161" s="21"/>
      <c r="B161" s="22" t="s">
        <v>108</v>
      </c>
      <c r="C161" s="22" t="s">
        <v>135</v>
      </c>
      <c r="D161" s="22" t="s">
        <v>136</v>
      </c>
      <c r="E161" s="22" t="s">
        <v>30</v>
      </c>
      <c r="F161" s="22" t="s">
        <v>107</v>
      </c>
      <c r="G161" s="22" t="s">
        <v>134</v>
      </c>
      <c r="H161" s="23"/>
    </row>
    <row r="162" spans="1:9" s="24" customFormat="1">
      <c r="A162" s="21"/>
      <c r="B162" s="22" t="s">
        <v>108</v>
      </c>
      <c r="C162" s="22" t="s">
        <v>135</v>
      </c>
      <c r="D162" s="22" t="s">
        <v>136</v>
      </c>
      <c r="E162" s="22" t="s">
        <v>101</v>
      </c>
      <c r="F162" s="22" t="s">
        <v>107</v>
      </c>
      <c r="G162" s="22" t="s">
        <v>134</v>
      </c>
      <c r="H162" s="23"/>
      <c r="I162" s="20"/>
    </row>
    <row r="163" spans="1:9" s="20" customFormat="1">
      <c r="A163" s="17"/>
      <c r="B163" s="18" t="s">
        <v>108</v>
      </c>
      <c r="C163" s="18" t="s">
        <v>139</v>
      </c>
      <c r="D163" s="18" t="s">
        <v>30</v>
      </c>
      <c r="E163" s="18" t="s">
        <v>30</v>
      </c>
      <c r="F163" s="18" t="s">
        <v>107</v>
      </c>
      <c r="G163" s="18" t="s">
        <v>138</v>
      </c>
      <c r="H163" s="19"/>
    </row>
    <row r="164" spans="1:9" s="20" customFormat="1">
      <c r="A164" s="17"/>
      <c r="B164" s="18"/>
      <c r="C164" s="18"/>
      <c r="D164" s="18"/>
      <c r="E164" s="18"/>
      <c r="F164" s="18"/>
      <c r="G164" s="18"/>
      <c r="H164" s="19"/>
      <c r="I164" s="24"/>
    </row>
    <row r="165" spans="1:9" s="24" customFormat="1">
      <c r="A165" s="21"/>
      <c r="B165" s="22" t="s">
        <v>108</v>
      </c>
      <c r="C165" s="22" t="s">
        <v>139</v>
      </c>
      <c r="D165" s="22" t="s">
        <v>140</v>
      </c>
      <c r="E165" s="22" t="s">
        <v>30</v>
      </c>
      <c r="F165" s="22" t="s">
        <v>107</v>
      </c>
      <c r="G165" s="22" t="s">
        <v>138</v>
      </c>
      <c r="H165" s="23"/>
    </row>
    <row r="166" spans="1:9" s="24" customFormat="1">
      <c r="A166" s="21"/>
      <c r="B166" s="22" t="s">
        <v>108</v>
      </c>
      <c r="C166" s="22" t="s">
        <v>139</v>
      </c>
      <c r="D166" s="22" t="s">
        <v>140</v>
      </c>
      <c r="E166" s="22" t="s">
        <v>101</v>
      </c>
      <c r="F166" s="22" t="s">
        <v>107</v>
      </c>
      <c r="G166" s="22" t="s">
        <v>138</v>
      </c>
      <c r="H166" s="23"/>
    </row>
    <row r="167" spans="1:9" s="24" customFormat="1">
      <c r="A167" s="21"/>
      <c r="B167" s="22" t="s">
        <v>108</v>
      </c>
      <c r="C167" s="22" t="s">
        <v>139</v>
      </c>
      <c r="D167" s="22" t="s">
        <v>141</v>
      </c>
      <c r="E167" s="22" t="s">
        <v>30</v>
      </c>
      <c r="F167" s="22" t="s">
        <v>107</v>
      </c>
      <c r="G167" s="22" t="s">
        <v>138</v>
      </c>
      <c r="H167" s="23"/>
    </row>
    <row r="168" spans="1:9" s="24" customFormat="1">
      <c r="A168" s="21"/>
      <c r="B168" s="22" t="s">
        <v>108</v>
      </c>
      <c r="C168" s="22" t="s">
        <v>139</v>
      </c>
      <c r="D168" s="22" t="s">
        <v>141</v>
      </c>
      <c r="E168" s="22" t="s">
        <v>101</v>
      </c>
      <c r="F168" s="22" t="s">
        <v>107</v>
      </c>
      <c r="G168" s="22" t="s">
        <v>138</v>
      </c>
      <c r="H168" s="23"/>
      <c r="I168" s="20"/>
    </row>
    <row r="169" spans="1:9" s="20" customFormat="1">
      <c r="A169" s="17"/>
      <c r="B169" s="18" t="s">
        <v>94</v>
      </c>
      <c r="C169" s="18" t="s">
        <v>62</v>
      </c>
      <c r="D169" s="18" t="s">
        <v>30</v>
      </c>
      <c r="E169" s="18" t="s">
        <v>30</v>
      </c>
      <c r="F169" s="18" t="s">
        <v>93</v>
      </c>
      <c r="G169" s="18" t="s">
        <v>32</v>
      </c>
      <c r="H169" s="19"/>
    </row>
    <row r="170" spans="1:9" s="20" customFormat="1">
      <c r="A170" s="17"/>
      <c r="B170" s="18" t="s">
        <v>94</v>
      </c>
      <c r="C170" s="18" t="s">
        <v>64</v>
      </c>
      <c r="D170" s="18" t="s">
        <v>30</v>
      </c>
      <c r="E170" s="18" t="s">
        <v>30</v>
      </c>
      <c r="F170" s="18" t="s">
        <v>93</v>
      </c>
      <c r="G170" s="18" t="s">
        <v>63</v>
      </c>
      <c r="H170" s="19"/>
    </row>
    <row r="171" spans="1:9" s="20" customFormat="1">
      <c r="A171" s="17"/>
      <c r="B171" s="18" t="s">
        <v>94</v>
      </c>
      <c r="C171" s="18" t="s">
        <v>76</v>
      </c>
      <c r="D171" s="18" t="s">
        <v>30</v>
      </c>
      <c r="E171" s="18" t="s">
        <v>30</v>
      </c>
      <c r="F171" s="18" t="s">
        <v>93</v>
      </c>
      <c r="G171" s="18" t="s">
        <v>75</v>
      </c>
      <c r="H171" s="19"/>
    </row>
    <row r="172" spans="1:9" s="20" customFormat="1">
      <c r="A172" s="17"/>
      <c r="B172" s="18"/>
      <c r="C172" s="18"/>
      <c r="D172" s="18"/>
      <c r="E172" s="18"/>
      <c r="F172" s="18"/>
      <c r="G172" s="18"/>
      <c r="H172" s="19"/>
      <c r="I172" s="24"/>
    </row>
    <row r="173" spans="1:9" s="24" customFormat="1">
      <c r="A173" s="21"/>
      <c r="B173" s="22" t="s">
        <v>94</v>
      </c>
      <c r="C173" s="22" t="s">
        <v>76</v>
      </c>
      <c r="D173" s="22" t="s">
        <v>95</v>
      </c>
      <c r="E173" s="22" t="s">
        <v>30</v>
      </c>
      <c r="F173" s="22" t="s">
        <v>93</v>
      </c>
      <c r="G173" s="22" t="s">
        <v>75</v>
      </c>
      <c r="H173" s="23"/>
    </row>
    <row r="174" spans="1:9" s="24" customFormat="1">
      <c r="A174" s="21"/>
      <c r="B174" s="22" t="s">
        <v>94</v>
      </c>
      <c r="C174" s="22" t="s">
        <v>76</v>
      </c>
      <c r="D174" s="22" t="s">
        <v>95</v>
      </c>
      <c r="E174" s="22" t="s">
        <v>67</v>
      </c>
      <c r="F174" s="22" t="s">
        <v>93</v>
      </c>
      <c r="G174" s="22" t="s">
        <v>75</v>
      </c>
      <c r="H174" s="23"/>
    </row>
    <row r="175" spans="1:9" s="24" customFormat="1">
      <c r="A175" s="21"/>
      <c r="B175" s="22" t="s">
        <v>94</v>
      </c>
      <c r="C175" s="22" t="s">
        <v>76</v>
      </c>
      <c r="D175" s="22" t="s">
        <v>95</v>
      </c>
      <c r="E175" s="22" t="s">
        <v>71</v>
      </c>
      <c r="F175" s="22" t="s">
        <v>93</v>
      </c>
      <c r="G175" s="22" t="s">
        <v>75</v>
      </c>
      <c r="H175" s="23"/>
      <c r="I175" s="20"/>
    </row>
    <row r="176" spans="1:9" s="20" customFormat="1">
      <c r="A176" s="17"/>
      <c r="B176" s="18" t="s">
        <v>94</v>
      </c>
      <c r="C176" s="18" t="s">
        <v>97</v>
      </c>
      <c r="D176" s="18" t="s">
        <v>30</v>
      </c>
      <c r="E176" s="18" t="s">
        <v>30</v>
      </c>
      <c r="F176" s="18" t="s">
        <v>93</v>
      </c>
      <c r="G176" s="18" t="s">
        <v>96</v>
      </c>
      <c r="H176" s="19"/>
    </row>
    <row r="177" spans="1:9" s="20" customFormat="1">
      <c r="A177" s="17"/>
      <c r="B177" s="18" t="s">
        <v>94</v>
      </c>
      <c r="C177" s="18" t="s">
        <v>99</v>
      </c>
      <c r="D177" s="18" t="s">
        <v>30</v>
      </c>
      <c r="E177" s="18" t="s">
        <v>30</v>
      </c>
      <c r="F177" s="18" t="s">
        <v>93</v>
      </c>
      <c r="G177" s="18" t="s">
        <v>98</v>
      </c>
      <c r="H177" s="19"/>
    </row>
    <row r="178" spans="1:9" s="20" customFormat="1">
      <c r="A178" s="17"/>
      <c r="B178" s="18"/>
      <c r="C178" s="18"/>
      <c r="D178" s="18"/>
      <c r="E178" s="18"/>
      <c r="F178" s="18"/>
      <c r="G178" s="18"/>
      <c r="H178" s="19"/>
      <c r="I178" s="24"/>
    </row>
    <row r="179" spans="1:9" s="24" customFormat="1">
      <c r="A179" s="21"/>
      <c r="B179" s="22" t="s">
        <v>94</v>
      </c>
      <c r="C179" s="22" t="s">
        <v>99</v>
      </c>
      <c r="D179" s="22" t="s">
        <v>95</v>
      </c>
      <c r="E179" s="22" t="s">
        <v>30</v>
      </c>
      <c r="F179" s="22" t="s">
        <v>93</v>
      </c>
      <c r="G179" s="22" t="s">
        <v>98</v>
      </c>
      <c r="H179" s="23"/>
    </row>
    <row r="180" spans="1:9" s="24" customFormat="1">
      <c r="A180" s="21"/>
      <c r="B180" s="22" t="s">
        <v>94</v>
      </c>
      <c r="C180" s="22" t="s">
        <v>99</v>
      </c>
      <c r="D180" s="22" t="s">
        <v>95</v>
      </c>
      <c r="E180" s="22" t="s">
        <v>101</v>
      </c>
      <c r="F180" s="22" t="s">
        <v>93</v>
      </c>
      <c r="G180" s="22" t="s">
        <v>98</v>
      </c>
      <c r="H180" s="23"/>
    </row>
    <row r="181" spans="1:9" s="24" customFormat="1">
      <c r="A181" s="21"/>
      <c r="B181" s="22" t="s">
        <v>94</v>
      </c>
      <c r="C181" s="22" t="s">
        <v>99</v>
      </c>
      <c r="D181" s="22" t="s">
        <v>106</v>
      </c>
      <c r="E181" s="22" t="s">
        <v>30</v>
      </c>
      <c r="F181" s="22" t="s">
        <v>93</v>
      </c>
      <c r="G181" s="22" t="s">
        <v>98</v>
      </c>
      <c r="H181" s="23"/>
    </row>
    <row r="182" spans="1:9" s="24" customFormat="1">
      <c r="A182" s="21"/>
      <c r="B182" s="22" t="s">
        <v>94</v>
      </c>
      <c r="C182" s="22" t="s">
        <v>99</v>
      </c>
      <c r="D182" s="22" t="s">
        <v>106</v>
      </c>
      <c r="E182" s="22" t="s">
        <v>101</v>
      </c>
      <c r="F182" s="22" t="s">
        <v>93</v>
      </c>
      <c r="G182" s="22" t="s">
        <v>98</v>
      </c>
      <c r="H182" s="23"/>
    </row>
    <row r="183" spans="1:9" s="24" customFormat="1">
      <c r="A183" s="21"/>
      <c r="B183" s="22" t="s">
        <v>94</v>
      </c>
      <c r="C183" s="22" t="s">
        <v>99</v>
      </c>
      <c r="D183" s="22" t="s">
        <v>105</v>
      </c>
      <c r="E183" s="22" t="s">
        <v>30</v>
      </c>
      <c r="F183" s="22" t="s">
        <v>93</v>
      </c>
      <c r="G183" s="22" t="s">
        <v>98</v>
      </c>
      <c r="H183" s="23"/>
    </row>
    <row r="184" spans="1:9" s="24" customFormat="1">
      <c r="A184" s="21"/>
      <c r="B184" s="22" t="s">
        <v>94</v>
      </c>
      <c r="C184" s="22" t="s">
        <v>99</v>
      </c>
      <c r="D184" s="22" t="s">
        <v>105</v>
      </c>
      <c r="E184" s="22" t="s">
        <v>101</v>
      </c>
      <c r="F184" s="22" t="s">
        <v>93</v>
      </c>
      <c r="G184" s="22" t="s">
        <v>98</v>
      </c>
      <c r="H184" s="23"/>
    </row>
    <row r="185" spans="1:9" s="24" customFormat="1">
      <c r="A185" s="21"/>
      <c r="B185" s="22" t="s">
        <v>94</v>
      </c>
      <c r="C185" s="22" t="s">
        <v>99</v>
      </c>
      <c r="D185" s="22" t="s">
        <v>104</v>
      </c>
      <c r="E185" s="22" t="s">
        <v>30</v>
      </c>
      <c r="F185" s="22" t="s">
        <v>93</v>
      </c>
      <c r="G185" s="22" t="s">
        <v>98</v>
      </c>
      <c r="H185" s="23"/>
    </row>
    <row r="186" spans="1:9" s="24" customFormat="1">
      <c r="A186" s="21"/>
      <c r="B186" s="22" t="s">
        <v>94</v>
      </c>
      <c r="C186" s="22" t="s">
        <v>99</v>
      </c>
      <c r="D186" s="22" t="s">
        <v>104</v>
      </c>
      <c r="E186" s="22" t="s">
        <v>101</v>
      </c>
      <c r="F186" s="22" t="s">
        <v>93</v>
      </c>
      <c r="G186" s="22" t="s">
        <v>98</v>
      </c>
      <c r="H186" s="23"/>
    </row>
    <row r="187" spans="1:9" s="24" customFormat="1">
      <c r="A187" s="21"/>
      <c r="B187" s="22" t="s">
        <v>94</v>
      </c>
      <c r="C187" s="22" t="s">
        <v>99</v>
      </c>
      <c r="D187" s="22" t="s">
        <v>103</v>
      </c>
      <c r="E187" s="22" t="s">
        <v>30</v>
      </c>
      <c r="F187" s="22" t="s">
        <v>93</v>
      </c>
      <c r="G187" s="22" t="s">
        <v>98</v>
      </c>
      <c r="H187" s="23"/>
    </row>
    <row r="188" spans="1:9" s="24" customFormat="1">
      <c r="A188" s="21"/>
      <c r="B188" s="22" t="s">
        <v>94</v>
      </c>
      <c r="C188" s="22" t="s">
        <v>99</v>
      </c>
      <c r="D188" s="22" t="s">
        <v>103</v>
      </c>
      <c r="E188" s="22" t="s">
        <v>101</v>
      </c>
      <c r="F188" s="22" t="s">
        <v>93</v>
      </c>
      <c r="G188" s="22" t="s">
        <v>98</v>
      </c>
      <c r="H188" s="23"/>
    </row>
    <row r="189" spans="1:9" s="24" customFormat="1">
      <c r="A189" s="21"/>
      <c r="B189" s="22" t="s">
        <v>94</v>
      </c>
      <c r="C189" s="22" t="s">
        <v>99</v>
      </c>
      <c r="D189" s="22" t="s">
        <v>102</v>
      </c>
      <c r="E189" s="22" t="s">
        <v>30</v>
      </c>
      <c r="F189" s="22" t="s">
        <v>93</v>
      </c>
      <c r="G189" s="22" t="s">
        <v>98</v>
      </c>
      <c r="H189" s="23"/>
    </row>
    <row r="190" spans="1:9" s="24" customFormat="1">
      <c r="A190" s="21"/>
      <c r="B190" s="22" t="s">
        <v>94</v>
      </c>
      <c r="C190" s="22" t="s">
        <v>99</v>
      </c>
      <c r="D190" s="22" t="s">
        <v>102</v>
      </c>
      <c r="E190" s="22" t="s">
        <v>101</v>
      </c>
      <c r="F190" s="22" t="s">
        <v>93</v>
      </c>
      <c r="G190" s="22" t="s">
        <v>98</v>
      </c>
      <c r="H190" s="23"/>
      <c r="I190" s="20"/>
    </row>
    <row r="191" spans="1:9" s="20" customFormat="1">
      <c r="A191" s="17"/>
      <c r="B191" s="18" t="s">
        <v>74</v>
      </c>
      <c r="C191" s="18" t="s">
        <v>62</v>
      </c>
      <c r="D191" s="18" t="s">
        <v>30</v>
      </c>
      <c r="E191" s="18" t="s">
        <v>30</v>
      </c>
      <c r="F191" s="18" t="s">
        <v>73</v>
      </c>
      <c r="G191" s="18" t="s">
        <v>32</v>
      </c>
      <c r="H191" s="19"/>
    </row>
    <row r="192" spans="1:9" s="20" customFormat="1">
      <c r="A192" s="17"/>
      <c r="B192" s="18" t="s">
        <v>74</v>
      </c>
      <c r="C192" s="18" t="s">
        <v>64</v>
      </c>
      <c r="D192" s="18" t="s">
        <v>30</v>
      </c>
      <c r="E192" s="18" t="s">
        <v>30</v>
      </c>
      <c r="F192" s="18" t="s">
        <v>73</v>
      </c>
      <c r="G192" s="18" t="s">
        <v>63</v>
      </c>
      <c r="H192" s="19"/>
    </row>
    <row r="193" spans="1:9" s="20" customFormat="1">
      <c r="A193" s="17"/>
      <c r="B193" s="18" t="s">
        <v>74</v>
      </c>
      <c r="C193" s="18" t="s">
        <v>76</v>
      </c>
      <c r="D193" s="18" t="s">
        <v>30</v>
      </c>
      <c r="E193" s="18" t="s">
        <v>30</v>
      </c>
      <c r="F193" s="18" t="s">
        <v>73</v>
      </c>
      <c r="G193" s="18" t="s">
        <v>75</v>
      </c>
      <c r="H193" s="19"/>
    </row>
    <row r="194" spans="1:9" s="20" customFormat="1">
      <c r="A194" s="17"/>
      <c r="B194" s="18"/>
      <c r="C194" s="18"/>
      <c r="D194" s="18"/>
      <c r="E194" s="18"/>
      <c r="F194" s="18"/>
      <c r="G194" s="18"/>
      <c r="H194" s="19"/>
      <c r="I194" s="24"/>
    </row>
    <row r="195" spans="1:9" s="24" customFormat="1">
      <c r="A195" s="21"/>
      <c r="B195" s="22" t="s">
        <v>74</v>
      </c>
      <c r="C195" s="22" t="s">
        <v>76</v>
      </c>
      <c r="D195" s="22" t="s">
        <v>74</v>
      </c>
      <c r="E195" s="22" t="s">
        <v>30</v>
      </c>
      <c r="F195" s="22" t="s">
        <v>73</v>
      </c>
      <c r="G195" s="22" t="s">
        <v>75</v>
      </c>
      <c r="H195" s="23"/>
    </row>
    <row r="196" spans="1:9" s="24" customFormat="1">
      <c r="A196" s="21"/>
      <c r="B196" s="22" t="s">
        <v>74</v>
      </c>
      <c r="C196" s="22" t="s">
        <v>76</v>
      </c>
      <c r="D196" s="22" t="s">
        <v>74</v>
      </c>
      <c r="E196" s="22" t="s">
        <v>67</v>
      </c>
      <c r="F196" s="22" t="s">
        <v>73</v>
      </c>
      <c r="G196" s="22" t="s">
        <v>75</v>
      </c>
      <c r="H196" s="23"/>
    </row>
    <row r="197" spans="1:9" s="24" customFormat="1">
      <c r="A197" s="21"/>
      <c r="B197" s="22" t="s">
        <v>74</v>
      </c>
      <c r="C197" s="22" t="s">
        <v>76</v>
      </c>
      <c r="D197" s="22" t="s">
        <v>74</v>
      </c>
      <c r="E197" s="22" t="s">
        <v>71</v>
      </c>
      <c r="F197" s="22" t="s">
        <v>73</v>
      </c>
      <c r="G197" s="22" t="s">
        <v>75</v>
      </c>
      <c r="H197" s="23"/>
    </row>
    <row r="198" spans="1:9" s="24" customFormat="1">
      <c r="A198" s="21"/>
      <c r="B198" s="22" t="s">
        <v>74</v>
      </c>
      <c r="C198" s="22" t="s">
        <v>76</v>
      </c>
      <c r="D198" s="22" t="s">
        <v>74</v>
      </c>
      <c r="E198" s="22" t="s">
        <v>79</v>
      </c>
      <c r="F198" s="22" t="s">
        <v>73</v>
      </c>
      <c r="G198" s="22" t="s">
        <v>75</v>
      </c>
      <c r="H198" s="23"/>
      <c r="I198" s="20"/>
    </row>
    <row r="199" spans="1:9" s="20" customFormat="1">
      <c r="A199" s="17"/>
      <c r="B199" s="18" t="s">
        <v>74</v>
      </c>
      <c r="C199" s="18" t="s">
        <v>40</v>
      </c>
      <c r="D199" s="18" t="s">
        <v>30</v>
      </c>
      <c r="E199" s="18" t="s">
        <v>30</v>
      </c>
      <c r="F199" s="18" t="s">
        <v>73</v>
      </c>
      <c r="G199" s="18" t="s">
        <v>39</v>
      </c>
      <c r="H199" s="19"/>
    </row>
    <row r="200" spans="1:9" s="20" customFormat="1">
      <c r="A200" s="17"/>
      <c r="B200" s="18" t="s">
        <v>74</v>
      </c>
      <c r="C200" s="18" t="s">
        <v>80</v>
      </c>
      <c r="D200" s="18" t="s">
        <v>30</v>
      </c>
      <c r="E200" s="18" t="s">
        <v>30</v>
      </c>
      <c r="F200" s="18" t="s">
        <v>73</v>
      </c>
      <c r="G200" s="18" t="s">
        <v>41</v>
      </c>
      <c r="H200" s="19"/>
    </row>
    <row r="201" spans="1:9" s="20" customFormat="1">
      <c r="A201" s="17"/>
      <c r="B201" s="18"/>
      <c r="C201" s="18"/>
      <c r="D201" s="18"/>
      <c r="E201" s="18"/>
      <c r="F201" s="18"/>
      <c r="G201" s="18"/>
      <c r="H201" s="19"/>
      <c r="I201" s="24"/>
    </row>
    <row r="202" spans="1:9" s="24" customFormat="1">
      <c r="A202" s="21"/>
      <c r="B202" s="22" t="s">
        <v>74</v>
      </c>
      <c r="C202" s="22" t="s">
        <v>80</v>
      </c>
      <c r="D202" s="22" t="s">
        <v>81</v>
      </c>
      <c r="E202" s="22" t="s">
        <v>30</v>
      </c>
      <c r="F202" s="22" t="s">
        <v>73</v>
      </c>
      <c r="G202" s="22" t="s">
        <v>41</v>
      </c>
      <c r="H202" s="23"/>
    </row>
    <row r="203" spans="1:9" s="24" customFormat="1">
      <c r="A203" s="21"/>
      <c r="B203" s="22" t="s">
        <v>74</v>
      </c>
      <c r="C203" s="22" t="s">
        <v>80</v>
      </c>
      <c r="D203" s="22" t="s">
        <v>81</v>
      </c>
      <c r="E203" s="22" t="s">
        <v>83</v>
      </c>
      <c r="F203" s="22" t="s">
        <v>73</v>
      </c>
      <c r="G203" s="22" t="s">
        <v>41</v>
      </c>
      <c r="H203" s="23"/>
      <c r="I203" s="20"/>
    </row>
    <row r="204" spans="1:9" s="20" customFormat="1">
      <c r="A204" s="17"/>
      <c r="B204" s="18" t="s">
        <v>74</v>
      </c>
      <c r="C204" s="18" t="s">
        <v>85</v>
      </c>
      <c r="D204" s="18" t="s">
        <v>30</v>
      </c>
      <c r="E204" s="18" t="s">
        <v>30</v>
      </c>
      <c r="F204" s="18" t="s">
        <v>73</v>
      </c>
      <c r="G204" s="18" t="s">
        <v>84</v>
      </c>
      <c r="H204" s="19"/>
    </row>
    <row r="205" spans="1:9" s="20" customFormat="1">
      <c r="A205" s="17"/>
      <c r="B205" s="18" t="s">
        <v>74</v>
      </c>
      <c r="C205" s="18" t="s">
        <v>88</v>
      </c>
      <c r="D205" s="18" t="s">
        <v>30</v>
      </c>
      <c r="E205" s="18" t="s">
        <v>30</v>
      </c>
      <c r="F205" s="18" t="s">
        <v>73</v>
      </c>
      <c r="G205" s="18" t="s">
        <v>87</v>
      </c>
      <c r="H205" s="19"/>
    </row>
    <row r="206" spans="1:9" s="20" customFormat="1">
      <c r="A206" s="17"/>
      <c r="B206" s="18"/>
      <c r="C206" s="18"/>
      <c r="D206" s="18"/>
      <c r="E206" s="18"/>
      <c r="F206" s="18"/>
      <c r="G206" s="18"/>
      <c r="H206" s="19"/>
      <c r="I206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  <rowBreaks count="1" manualBreakCount="1">
    <brk id="50" min="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2024-02-19T07:40:09Z</cp:lastPrinted>
  <dcterms:created xsi:type="dcterms:W3CDTF">2005-08-19T12:17:20Z</dcterms:created>
  <dcterms:modified xsi:type="dcterms:W3CDTF">2024-02-19T07:41:21Z</dcterms:modified>
</cp:coreProperties>
</file>